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0490" windowHeight="7530" tabRatio="743" activeTab="2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25725"/>
</workbook>
</file>

<file path=xl/calcChain.xml><?xml version="1.0" encoding="utf-8"?>
<calcChain xmlns="http://schemas.openxmlformats.org/spreadsheetml/2006/main">
  <c r="AD8" i="16"/>
  <c r="I248" i="21" l="1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E6" i="28" l="1"/>
  <c r="H24" l="1"/>
  <c r="G24"/>
  <c r="F24"/>
  <c r="E24"/>
  <c r="H21"/>
  <c r="G21"/>
  <c r="F21"/>
  <c r="E21"/>
  <c r="H15"/>
  <c r="G15"/>
  <c r="F15"/>
  <c r="E15"/>
  <c r="K13"/>
  <c r="J13"/>
  <c r="K12"/>
  <c r="J12"/>
  <c r="K8"/>
  <c r="J8"/>
  <c r="K7"/>
  <c r="J7"/>
  <c r="H6"/>
  <c r="H5" s="1"/>
  <c r="G6"/>
  <c r="F6"/>
  <c r="F5" s="1"/>
  <c r="E5"/>
  <c r="D28"/>
  <c r="D27"/>
  <c r="D26"/>
  <c r="D25"/>
  <c r="D23"/>
  <c r="D22"/>
  <c r="D20"/>
  <c r="D19"/>
  <c r="D18"/>
  <c r="D17"/>
  <c r="D16"/>
  <c r="D14"/>
  <c r="D13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/>
  <c r="M22"/>
  <c r="L22"/>
  <c r="K22"/>
  <c r="K11" i="28" s="1"/>
  <c r="J22" i="27"/>
  <c r="I22"/>
  <c r="H22"/>
  <c r="G22"/>
  <c r="F22"/>
  <c r="E22"/>
  <c r="D22"/>
  <c r="N18"/>
  <c r="M18"/>
  <c r="L18"/>
  <c r="K18"/>
  <c r="J18"/>
  <c r="I18"/>
  <c r="H18"/>
  <c r="G18"/>
  <c r="F18"/>
  <c r="E18"/>
  <c r="D18"/>
  <c r="N15"/>
  <c r="N12" s="1"/>
  <c r="M15"/>
  <c r="M12" s="1"/>
  <c r="M11" s="1"/>
  <c r="L15"/>
  <c r="L12" s="1"/>
  <c r="K15"/>
  <c r="K12" s="1"/>
  <c r="J15"/>
  <c r="J12" s="1"/>
  <c r="I15"/>
  <c r="I12" s="1"/>
  <c r="H15"/>
  <c r="H12" s="1"/>
  <c r="G15"/>
  <c r="G12" s="1"/>
  <c r="F15"/>
  <c r="F12" s="1"/>
  <c r="E15"/>
  <c r="E12" s="1"/>
  <c r="E11" s="1"/>
  <c r="D15"/>
  <c r="D12" s="1"/>
  <c r="P36" i="26"/>
  <c r="O36"/>
  <c r="N36"/>
  <c r="M36"/>
  <c r="L36"/>
  <c r="K36"/>
  <c r="I36"/>
  <c r="H36"/>
  <c r="G36"/>
  <c r="F36"/>
  <c r="P30"/>
  <c r="O30"/>
  <c r="N30"/>
  <c r="M30"/>
  <c r="L30"/>
  <c r="K30"/>
  <c r="I30"/>
  <c r="H30"/>
  <c r="G30"/>
  <c r="F30"/>
  <c r="P22"/>
  <c r="O22"/>
  <c r="N22"/>
  <c r="M22"/>
  <c r="L22"/>
  <c r="K22"/>
  <c r="I22"/>
  <c r="H22"/>
  <c r="G22"/>
  <c r="F22"/>
  <c r="P13"/>
  <c r="O13"/>
  <c r="N13"/>
  <c r="M13"/>
  <c r="L13"/>
  <c r="K13"/>
  <c r="I13"/>
  <c r="H13"/>
  <c r="G13"/>
  <c r="F13"/>
  <c r="P10"/>
  <c r="O10"/>
  <c r="O42" s="1"/>
  <c r="N10"/>
  <c r="N42" s="1"/>
  <c r="M10"/>
  <c r="M42" s="1"/>
  <c r="L10"/>
  <c r="K10"/>
  <c r="K42" s="1"/>
  <c r="I10"/>
  <c r="I42" s="1"/>
  <c r="H10"/>
  <c r="H42" s="1"/>
  <c r="G10"/>
  <c r="F10"/>
  <c r="J41"/>
  <c r="J40"/>
  <c r="J39"/>
  <c r="J38"/>
  <c r="J37"/>
  <c r="J35"/>
  <c r="J34"/>
  <c r="J33"/>
  <c r="J32"/>
  <c r="J31"/>
  <c r="J29"/>
  <c r="J28"/>
  <c r="J27"/>
  <c r="J26"/>
  <c r="J25"/>
  <c r="J24"/>
  <c r="J23"/>
  <c r="J21"/>
  <c r="J20"/>
  <c r="J19"/>
  <c r="J18"/>
  <c r="J17"/>
  <c r="J16"/>
  <c r="J15"/>
  <c r="J14"/>
  <c r="J12"/>
  <c r="J11"/>
  <c r="J9"/>
  <c r="J8"/>
  <c r="E41"/>
  <c r="E40"/>
  <c r="D40" s="1"/>
  <c r="E39"/>
  <c r="D39" s="1"/>
  <c r="E38"/>
  <c r="D38" s="1"/>
  <c r="E37"/>
  <c r="E35"/>
  <c r="D35" s="1"/>
  <c r="E34"/>
  <c r="D34" s="1"/>
  <c r="E33"/>
  <c r="D33" s="1"/>
  <c r="E32"/>
  <c r="E31"/>
  <c r="D31" s="1"/>
  <c r="E29"/>
  <c r="D29" s="1"/>
  <c r="E28"/>
  <c r="D28" s="1"/>
  <c r="E27"/>
  <c r="E26"/>
  <c r="D26" s="1"/>
  <c r="E25"/>
  <c r="D25" s="1"/>
  <c r="E24"/>
  <c r="D24" s="1"/>
  <c r="E23"/>
  <c r="E21"/>
  <c r="D21" s="1"/>
  <c r="E20"/>
  <c r="D20" s="1"/>
  <c r="E19"/>
  <c r="D19" s="1"/>
  <c r="E18"/>
  <c r="E17"/>
  <c r="D17" s="1"/>
  <c r="E16"/>
  <c r="D16" s="1"/>
  <c r="E15"/>
  <c r="D15" s="1"/>
  <c r="E14"/>
  <c r="E12"/>
  <c r="E11"/>
  <c r="E10"/>
  <c r="E9"/>
  <c r="E8"/>
  <c r="G5" i="28" l="1"/>
  <c r="D5" s="1"/>
  <c r="E28" i="27"/>
  <c r="D14" i="26"/>
  <c r="D18"/>
  <c r="D23"/>
  <c r="D27"/>
  <c r="D32"/>
  <c r="D37"/>
  <c r="D41"/>
  <c r="E13"/>
  <c r="J13"/>
  <c r="D13" s="1"/>
  <c r="D21" i="28"/>
  <c r="L42" i="26"/>
  <c r="P42"/>
  <c r="J22"/>
  <c r="E30"/>
  <c r="J36"/>
  <c r="D11" i="27"/>
  <c r="J11"/>
  <c r="J28" s="1"/>
  <c r="K10" i="28"/>
  <c r="D8" i="26"/>
  <c r="D12"/>
  <c r="J11" i="28"/>
  <c r="D11" i="26"/>
  <c r="F42"/>
  <c r="J30"/>
  <c r="D28" i="27"/>
  <c r="J10" i="26"/>
  <c r="E22"/>
  <c r="J10" i="28"/>
  <c r="M28" i="27"/>
  <c r="F11"/>
  <c r="F28" s="1"/>
  <c r="G11"/>
  <c r="G28" s="1"/>
  <c r="D24" i="28"/>
  <c r="D15"/>
  <c r="J9"/>
  <c r="N11" i="27"/>
  <c r="N28" s="1"/>
  <c r="K9" i="28"/>
  <c r="D6"/>
  <c r="P28" i="27" s="1"/>
  <c r="L11"/>
  <c r="L28" s="1"/>
  <c r="I11"/>
  <c r="I28" s="1"/>
  <c r="H11"/>
  <c r="H28" s="1"/>
  <c r="K11"/>
  <c r="K28" s="1"/>
  <c r="G42" i="26"/>
  <c r="E36"/>
  <c r="D36" s="1"/>
  <c r="D30"/>
  <c r="D9"/>
  <c r="N23" i="24"/>
  <c r="M23"/>
  <c r="L23"/>
  <c r="K23"/>
  <c r="J23"/>
  <c r="I23"/>
  <c r="H23"/>
  <c r="G23"/>
  <c r="F23"/>
  <c r="E23"/>
  <c r="D23"/>
  <c r="N10"/>
  <c r="M10"/>
  <c r="M29" s="1"/>
  <c r="L10"/>
  <c r="K10"/>
  <c r="K29" s="1"/>
  <c r="J10"/>
  <c r="I10"/>
  <c r="I29" s="1"/>
  <c r="H10"/>
  <c r="G10"/>
  <c r="G29" s="1"/>
  <c r="F10"/>
  <c r="E10"/>
  <c r="E29" s="1"/>
  <c r="D10"/>
  <c r="Q236" i="22"/>
  <c r="P236"/>
  <c r="O236"/>
  <c r="N236"/>
  <c r="M236"/>
  <c r="L236"/>
  <c r="K236"/>
  <c r="J236"/>
  <c r="I236"/>
  <c r="H236"/>
  <c r="G236"/>
  <c r="F236"/>
  <c r="E236"/>
  <c r="Q233"/>
  <c r="P233"/>
  <c r="O233"/>
  <c r="N233"/>
  <c r="M233"/>
  <c r="L233"/>
  <c r="K233"/>
  <c r="J233"/>
  <c r="I233"/>
  <c r="H233"/>
  <c r="G233"/>
  <c r="F233"/>
  <c r="E233"/>
  <c r="Q227"/>
  <c r="P227"/>
  <c r="O227"/>
  <c r="N227"/>
  <c r="M227"/>
  <c r="L227"/>
  <c r="K227"/>
  <c r="J227"/>
  <c r="I227"/>
  <c r="H227"/>
  <c r="G227"/>
  <c r="F227"/>
  <c r="E227"/>
  <c r="Q221"/>
  <c r="P221"/>
  <c r="O221"/>
  <c r="N221"/>
  <c r="M221"/>
  <c r="L221"/>
  <c r="K221"/>
  <c r="J221"/>
  <c r="I221"/>
  <c r="H221"/>
  <c r="G221"/>
  <c r="F221"/>
  <c r="E221"/>
  <c r="Q212"/>
  <c r="P212"/>
  <c r="O212"/>
  <c r="N212"/>
  <c r="M212"/>
  <c r="L212"/>
  <c r="K212"/>
  <c r="J212"/>
  <c r="I212"/>
  <c r="H212"/>
  <c r="G212"/>
  <c r="F212"/>
  <c r="E212"/>
  <c r="Q206"/>
  <c r="P206"/>
  <c r="O206"/>
  <c r="N206"/>
  <c r="M206"/>
  <c r="L206"/>
  <c r="K206"/>
  <c r="J206"/>
  <c r="I206"/>
  <c r="H206"/>
  <c r="G206"/>
  <c r="F206"/>
  <c r="E206"/>
  <c r="Q196"/>
  <c r="P196"/>
  <c r="O196"/>
  <c r="N196"/>
  <c r="M196"/>
  <c r="L196"/>
  <c r="K196"/>
  <c r="J196"/>
  <c r="I196"/>
  <c r="H196"/>
  <c r="G196"/>
  <c r="F196"/>
  <c r="E196"/>
  <c r="Q190"/>
  <c r="P190"/>
  <c r="O190"/>
  <c r="N190"/>
  <c r="M190"/>
  <c r="L190"/>
  <c r="K190"/>
  <c r="J190"/>
  <c r="I190"/>
  <c r="H190"/>
  <c r="G190"/>
  <c r="F190"/>
  <c r="E190"/>
  <c r="Q179"/>
  <c r="P179"/>
  <c r="O179"/>
  <c r="N179"/>
  <c r="M179"/>
  <c r="L179"/>
  <c r="K179"/>
  <c r="J179"/>
  <c r="I179"/>
  <c r="H179"/>
  <c r="G179"/>
  <c r="F179"/>
  <c r="E179"/>
  <c r="Q141"/>
  <c r="P141"/>
  <c r="O141"/>
  <c r="N141"/>
  <c r="M141"/>
  <c r="L141"/>
  <c r="K141"/>
  <c r="J141"/>
  <c r="I141"/>
  <c r="H141"/>
  <c r="G141"/>
  <c r="F141"/>
  <c r="E141"/>
  <c r="Q132"/>
  <c r="P132"/>
  <c r="O132"/>
  <c r="N132"/>
  <c r="M132"/>
  <c r="L132"/>
  <c r="K132"/>
  <c r="J132"/>
  <c r="I132"/>
  <c r="H132"/>
  <c r="G132"/>
  <c r="F132"/>
  <c r="E132"/>
  <c r="Q126"/>
  <c r="P126"/>
  <c r="O126"/>
  <c r="N126"/>
  <c r="M126"/>
  <c r="L126"/>
  <c r="K126"/>
  <c r="J126"/>
  <c r="I126"/>
  <c r="H126"/>
  <c r="G126"/>
  <c r="F126"/>
  <c r="E126"/>
  <c r="Q123"/>
  <c r="P123"/>
  <c r="O123"/>
  <c r="N123"/>
  <c r="M123"/>
  <c r="L123"/>
  <c r="K123"/>
  <c r="J123"/>
  <c r="I123"/>
  <c r="H123"/>
  <c r="G123"/>
  <c r="F123"/>
  <c r="E123"/>
  <c r="Q115"/>
  <c r="P115"/>
  <c r="O115"/>
  <c r="N115"/>
  <c r="M115"/>
  <c r="L115"/>
  <c r="K115"/>
  <c r="J115"/>
  <c r="I115"/>
  <c r="H115"/>
  <c r="G115"/>
  <c r="F115"/>
  <c r="E115"/>
  <c r="Q93"/>
  <c r="P93"/>
  <c r="O93"/>
  <c r="N93"/>
  <c r="M93"/>
  <c r="L93"/>
  <c r="K93"/>
  <c r="J93"/>
  <c r="I93"/>
  <c r="H93"/>
  <c r="G93"/>
  <c r="F93"/>
  <c r="E93"/>
  <c r="Q87"/>
  <c r="P87"/>
  <c r="O87"/>
  <c r="N87"/>
  <c r="M87"/>
  <c r="L87"/>
  <c r="K87"/>
  <c r="J87"/>
  <c r="I87"/>
  <c r="H87"/>
  <c r="G87"/>
  <c r="F87"/>
  <c r="E87"/>
  <c r="Q78"/>
  <c r="P78"/>
  <c r="O78"/>
  <c r="N78"/>
  <c r="M78"/>
  <c r="L78"/>
  <c r="K78"/>
  <c r="J78"/>
  <c r="I78"/>
  <c r="H78"/>
  <c r="G78"/>
  <c r="F78"/>
  <c r="E78"/>
  <c r="Q64"/>
  <c r="P64"/>
  <c r="O64"/>
  <c r="N64"/>
  <c r="M64"/>
  <c r="L64"/>
  <c r="K64"/>
  <c r="J64"/>
  <c r="I64"/>
  <c r="H64"/>
  <c r="G64"/>
  <c r="F64"/>
  <c r="E64"/>
  <c r="Q52"/>
  <c r="P52"/>
  <c r="O52"/>
  <c r="N52"/>
  <c r="M52"/>
  <c r="L52"/>
  <c r="K52"/>
  <c r="J52"/>
  <c r="I52"/>
  <c r="H52"/>
  <c r="G52"/>
  <c r="F52"/>
  <c r="E52"/>
  <c r="Q45"/>
  <c r="P45"/>
  <c r="O45"/>
  <c r="N45"/>
  <c r="M45"/>
  <c r="L45"/>
  <c r="K45"/>
  <c r="J45"/>
  <c r="I45"/>
  <c r="H45"/>
  <c r="G45"/>
  <c r="F45"/>
  <c r="E45"/>
  <c r="Q38"/>
  <c r="P38"/>
  <c r="O38"/>
  <c r="N38"/>
  <c r="M38"/>
  <c r="L38"/>
  <c r="K38"/>
  <c r="J38"/>
  <c r="I38"/>
  <c r="H38"/>
  <c r="G38"/>
  <c r="F38"/>
  <c r="E38"/>
  <c r="Q25"/>
  <c r="P25"/>
  <c r="O25"/>
  <c r="N25"/>
  <c r="M25"/>
  <c r="L25"/>
  <c r="K25"/>
  <c r="J25"/>
  <c r="I25"/>
  <c r="H25"/>
  <c r="G25"/>
  <c r="F25"/>
  <c r="E25"/>
  <c r="Q19"/>
  <c r="P19"/>
  <c r="O19"/>
  <c r="N19"/>
  <c r="M19"/>
  <c r="L19"/>
  <c r="K19"/>
  <c r="J19"/>
  <c r="I19"/>
  <c r="H19"/>
  <c r="G19"/>
  <c r="F19"/>
  <c r="E19"/>
  <c r="D236"/>
  <c r="D233"/>
  <c r="D227"/>
  <c r="D221"/>
  <c r="D212"/>
  <c r="D206"/>
  <c r="D196"/>
  <c r="D190"/>
  <c r="D179"/>
  <c r="D141"/>
  <c r="D132"/>
  <c r="D126"/>
  <c r="D123"/>
  <c r="D115"/>
  <c r="D93"/>
  <c r="D87"/>
  <c r="D78"/>
  <c r="D64"/>
  <c r="D52"/>
  <c r="D45"/>
  <c r="D38"/>
  <c r="D25"/>
  <c r="D19"/>
  <c r="BG236" i="21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G212" s="1"/>
  <c r="K212"/>
  <c r="J212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I206" s="1"/>
  <c r="M206"/>
  <c r="L206"/>
  <c r="K206"/>
  <c r="J206"/>
  <c r="E206" s="1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G196" s="1"/>
  <c r="K196"/>
  <c r="J196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I190" s="1"/>
  <c r="M190"/>
  <c r="L190"/>
  <c r="K190"/>
  <c r="J190"/>
  <c r="E190" s="1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I141" s="1"/>
  <c r="M141"/>
  <c r="L141"/>
  <c r="K141"/>
  <c r="J141"/>
  <c r="E141" s="1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G132" s="1"/>
  <c r="K132"/>
  <c r="J132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I126" s="1"/>
  <c r="M126"/>
  <c r="L126"/>
  <c r="K126"/>
  <c r="J126"/>
  <c r="E126" s="1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G123" s="1"/>
  <c r="K123"/>
  <c r="J123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I115" s="1"/>
  <c r="M115"/>
  <c r="L115"/>
  <c r="K115"/>
  <c r="J115"/>
  <c r="E115" s="1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G93" s="1"/>
  <c r="K93"/>
  <c r="J93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I87" s="1"/>
  <c r="M87"/>
  <c r="L87"/>
  <c r="K87"/>
  <c r="J87"/>
  <c r="E87" s="1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G78" s="1"/>
  <c r="K78"/>
  <c r="J78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I64" s="1"/>
  <c r="M64"/>
  <c r="L64"/>
  <c r="K64"/>
  <c r="J64"/>
  <c r="E64" s="1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G52" s="1"/>
  <c r="K52"/>
  <c r="J52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I45" s="1"/>
  <c r="M45"/>
  <c r="L45"/>
  <c r="K45"/>
  <c r="J45"/>
  <c r="E45" s="1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G38" s="1"/>
  <c r="K38"/>
  <c r="J38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I25" s="1"/>
  <c r="M25"/>
  <c r="L25"/>
  <c r="K25"/>
  <c r="J25"/>
  <c r="E25" s="1"/>
  <c r="BG19"/>
  <c r="BF19"/>
  <c r="BE19"/>
  <c r="BE249" s="1"/>
  <c r="BD19"/>
  <c r="BD249" s="1"/>
  <c r="BC19"/>
  <c r="BB19"/>
  <c r="BA19"/>
  <c r="BA249" s="1"/>
  <c r="AZ19"/>
  <c r="AZ249" s="1"/>
  <c r="AY19"/>
  <c r="AX19"/>
  <c r="AW19"/>
  <c r="AW249" s="1"/>
  <c r="AV19"/>
  <c r="AV249" s="1"/>
  <c r="AU19"/>
  <c r="AT19"/>
  <c r="AS19"/>
  <c r="AS249" s="1"/>
  <c r="AR19"/>
  <c r="AR249" s="1"/>
  <c r="AQ19"/>
  <c r="AP19"/>
  <c r="AO19"/>
  <c r="AO249" s="1"/>
  <c r="AN19"/>
  <c r="AN249" s="1"/>
  <c r="AM19"/>
  <c r="AL19"/>
  <c r="AK19"/>
  <c r="AK249" s="1"/>
  <c r="AJ19"/>
  <c r="AJ249" s="1"/>
  <c r="AI19"/>
  <c r="AH19"/>
  <c r="AG19"/>
  <c r="AG249" s="1"/>
  <c r="AF19"/>
  <c r="AF249" s="1"/>
  <c r="AE19"/>
  <c r="AD19"/>
  <c r="AC19"/>
  <c r="AC249" s="1"/>
  <c r="AB19"/>
  <c r="AB249" s="1"/>
  <c r="AA19"/>
  <c r="Z19"/>
  <c r="Y19"/>
  <c r="Y249" s="1"/>
  <c r="X19"/>
  <c r="X249" s="1"/>
  <c r="W19"/>
  <c r="V19"/>
  <c r="U19"/>
  <c r="U249" s="1"/>
  <c r="T19"/>
  <c r="T249" s="1"/>
  <c r="S19"/>
  <c r="S249" s="1"/>
  <c r="R19"/>
  <c r="Q19"/>
  <c r="Q249" s="1"/>
  <c r="P19"/>
  <c r="P249" s="1"/>
  <c r="O19"/>
  <c r="O249" s="1"/>
  <c r="N19"/>
  <c r="M19"/>
  <c r="L19"/>
  <c r="K19"/>
  <c r="J19"/>
  <c r="E221" l="1"/>
  <c r="I221"/>
  <c r="G227"/>
  <c r="E233"/>
  <c r="I233"/>
  <c r="G236"/>
  <c r="D249" i="22"/>
  <c r="F29" i="24"/>
  <c r="J29"/>
  <c r="N29"/>
  <c r="D22" i="26"/>
  <c r="E19" i="21"/>
  <c r="I19"/>
  <c r="G25"/>
  <c r="E38"/>
  <c r="I38"/>
  <c r="G45"/>
  <c r="E52"/>
  <c r="I52"/>
  <c r="G64"/>
  <c r="E78"/>
  <c r="I78"/>
  <c r="G87"/>
  <c r="E93"/>
  <c r="I93"/>
  <c r="G115"/>
  <c r="E123"/>
  <c r="I123"/>
  <c r="G126"/>
  <c r="E132"/>
  <c r="I132"/>
  <c r="G141"/>
  <c r="G190"/>
  <c r="E196"/>
  <c r="I196"/>
  <c r="G206"/>
  <c r="E212"/>
  <c r="I212"/>
  <c r="G221"/>
  <c r="E227"/>
  <c r="I227"/>
  <c r="G233"/>
  <c r="E236"/>
  <c r="I236"/>
  <c r="H29" i="24"/>
  <c r="L29"/>
  <c r="J42" i="26"/>
  <c r="W249" i="21"/>
  <c r="L249"/>
  <c r="G19"/>
  <c r="F179"/>
  <c r="H179"/>
  <c r="K249"/>
  <c r="F19"/>
  <c r="M249"/>
  <c r="H19"/>
  <c r="F25"/>
  <c r="H25"/>
  <c r="F38"/>
  <c r="H38"/>
  <c r="F45"/>
  <c r="H45"/>
  <c r="F52"/>
  <c r="H52"/>
  <c r="F64"/>
  <c r="H64"/>
  <c r="F78"/>
  <c r="H78"/>
  <c r="F87"/>
  <c r="H87"/>
  <c r="F93"/>
  <c r="H93"/>
  <c r="F115"/>
  <c r="H115"/>
  <c r="F123"/>
  <c r="H123"/>
  <c r="F126"/>
  <c r="H126"/>
  <c r="F132"/>
  <c r="H132"/>
  <c r="F141"/>
  <c r="H141"/>
  <c r="E179"/>
  <c r="G179"/>
  <c r="I179"/>
  <c r="F190"/>
  <c r="H190"/>
  <c r="F196"/>
  <c r="H196"/>
  <c r="F206"/>
  <c r="H206"/>
  <c r="F212"/>
  <c r="H212"/>
  <c r="F221"/>
  <c r="H221"/>
  <c r="F227"/>
  <c r="H227"/>
  <c r="F233"/>
  <c r="H233"/>
  <c r="F236"/>
  <c r="H236"/>
  <c r="J249"/>
  <c r="N249"/>
  <c r="R249"/>
  <c r="V249"/>
  <c r="Z249"/>
  <c r="AD249"/>
  <c r="AH249"/>
  <c r="AL249"/>
  <c r="AP249"/>
  <c r="AT249"/>
  <c r="AX249"/>
  <c r="BB249"/>
  <c r="BF249"/>
  <c r="H249" i="22"/>
  <c r="L249"/>
  <c r="P249"/>
  <c r="D29" i="24"/>
  <c r="D10" i="26"/>
  <c r="AA249" i="21"/>
  <c r="AE249"/>
  <c r="AI249"/>
  <c r="AM249"/>
  <c r="AQ249"/>
  <c r="AU249"/>
  <c r="AY249"/>
  <c r="BC249"/>
  <c r="E249" s="1"/>
  <c r="BG249"/>
  <c r="E249" i="22"/>
  <c r="I249"/>
  <c r="M249"/>
  <c r="Q249"/>
  <c r="G249"/>
  <c r="K249"/>
  <c r="O249"/>
  <c r="F249"/>
  <c r="J249"/>
  <c r="N249"/>
  <c r="E42" i="26"/>
  <c r="D42" s="1"/>
  <c r="J6" i="28"/>
  <c r="K6"/>
  <c r="E8" i="20"/>
  <c r="F8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H126" s="1"/>
  <c r="L126"/>
  <c r="K126"/>
  <c r="J126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I123" s="1"/>
  <c r="M123"/>
  <c r="L123"/>
  <c r="K123"/>
  <c r="J123"/>
  <c r="E123" s="1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F115" s="1"/>
  <c r="J115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G93" s="1"/>
  <c r="K93"/>
  <c r="J93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G87" s="1"/>
  <c r="P87"/>
  <c r="O87"/>
  <c r="N87"/>
  <c r="M87"/>
  <c r="H87" s="1"/>
  <c r="L87"/>
  <c r="K87"/>
  <c r="J87"/>
  <c r="AH78"/>
  <c r="AG78"/>
  <c r="AF78"/>
  <c r="AE78"/>
  <c r="AD78"/>
  <c r="AC78"/>
  <c r="AB78"/>
  <c r="AA78"/>
  <c r="Z78"/>
  <c r="Y78"/>
  <c r="X78"/>
  <c r="W78"/>
  <c r="V78"/>
  <c r="U78"/>
  <c r="T78"/>
  <c r="S78"/>
  <c r="R78"/>
  <c r="H78" s="1"/>
  <c r="Q78"/>
  <c r="P78"/>
  <c r="O78"/>
  <c r="N78"/>
  <c r="I78" s="1"/>
  <c r="M78"/>
  <c r="L78"/>
  <c r="K78"/>
  <c r="J78"/>
  <c r="E78" s="1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F64" s="1"/>
  <c r="J64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F52" s="1"/>
  <c r="O52"/>
  <c r="N52"/>
  <c r="M52"/>
  <c r="L52"/>
  <c r="G52" s="1"/>
  <c r="K52"/>
  <c r="J52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H45" s="1"/>
  <c r="L45"/>
  <c r="K45"/>
  <c r="J45"/>
  <c r="AH38"/>
  <c r="AG38"/>
  <c r="AF38"/>
  <c r="AE38"/>
  <c r="AD38"/>
  <c r="AC38"/>
  <c r="AB38"/>
  <c r="AA38"/>
  <c r="Z38"/>
  <c r="Y38"/>
  <c r="X38"/>
  <c r="W38"/>
  <c r="V38"/>
  <c r="U38"/>
  <c r="T38"/>
  <c r="S38"/>
  <c r="R38"/>
  <c r="H38" s="1"/>
  <c r="Q38"/>
  <c r="P38"/>
  <c r="O38"/>
  <c r="N38"/>
  <c r="I38" s="1"/>
  <c r="M38"/>
  <c r="L38"/>
  <c r="K38"/>
  <c r="J38"/>
  <c r="E38" s="1"/>
  <c r="AH25"/>
  <c r="AG25"/>
  <c r="AF25"/>
  <c r="AE25"/>
  <c r="AD25"/>
  <c r="AC25"/>
  <c r="AB25"/>
  <c r="AA25"/>
  <c r="Z25"/>
  <c r="Y25"/>
  <c r="X25"/>
  <c r="W25"/>
  <c r="V25"/>
  <c r="U25"/>
  <c r="T25"/>
  <c r="S25"/>
  <c r="I25" s="1"/>
  <c r="R25"/>
  <c r="Q25"/>
  <c r="P25"/>
  <c r="O25"/>
  <c r="E25" s="1"/>
  <c r="N25"/>
  <c r="M25"/>
  <c r="L25"/>
  <c r="K25"/>
  <c r="F25" s="1"/>
  <c r="J25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G19" s="1"/>
  <c r="K19"/>
  <c r="J19"/>
  <c r="O235" i="29"/>
  <c r="N235"/>
  <c r="M235"/>
  <c r="L235"/>
  <c r="K235"/>
  <c r="J235"/>
  <c r="I235"/>
  <c r="H235"/>
  <c r="G235"/>
  <c r="F235"/>
  <c r="E235"/>
  <c r="D235"/>
  <c r="O232"/>
  <c r="N232"/>
  <c r="M232"/>
  <c r="L232"/>
  <c r="K232"/>
  <c r="J232"/>
  <c r="I232"/>
  <c r="H232"/>
  <c r="G232"/>
  <c r="F232"/>
  <c r="E232"/>
  <c r="D232"/>
  <c r="O226"/>
  <c r="N226"/>
  <c r="M226"/>
  <c r="L226"/>
  <c r="K226"/>
  <c r="J226"/>
  <c r="I226"/>
  <c r="H226"/>
  <c r="G226"/>
  <c r="F226"/>
  <c r="E226"/>
  <c r="D226"/>
  <c r="O220"/>
  <c r="N220"/>
  <c r="M220"/>
  <c r="L220"/>
  <c r="K220"/>
  <c r="J220"/>
  <c r="I220"/>
  <c r="H220"/>
  <c r="G220"/>
  <c r="F220"/>
  <c r="E220"/>
  <c r="D220"/>
  <c r="O211"/>
  <c r="N211"/>
  <c r="M211"/>
  <c r="L211"/>
  <c r="K211"/>
  <c r="J211"/>
  <c r="I211"/>
  <c r="H211"/>
  <c r="G211"/>
  <c r="F211"/>
  <c r="E211"/>
  <c r="D211"/>
  <c r="O205"/>
  <c r="N205"/>
  <c r="M205"/>
  <c r="L205"/>
  <c r="K205"/>
  <c r="J205"/>
  <c r="I205"/>
  <c r="H205"/>
  <c r="G205"/>
  <c r="F205"/>
  <c r="E205"/>
  <c r="D205"/>
  <c r="O195"/>
  <c r="N195"/>
  <c r="M195"/>
  <c r="L195"/>
  <c r="K195"/>
  <c r="J195"/>
  <c r="I195"/>
  <c r="H195"/>
  <c r="G195"/>
  <c r="F195"/>
  <c r="E195"/>
  <c r="D195"/>
  <c r="O189"/>
  <c r="N189"/>
  <c r="M189"/>
  <c r="L189"/>
  <c r="K189"/>
  <c r="J189"/>
  <c r="I189"/>
  <c r="H189"/>
  <c r="G189"/>
  <c r="F189"/>
  <c r="E189"/>
  <c r="D189"/>
  <c r="O178"/>
  <c r="N178"/>
  <c r="M178"/>
  <c r="L178"/>
  <c r="K178"/>
  <c r="J178"/>
  <c r="I178"/>
  <c r="H178"/>
  <c r="G178"/>
  <c r="F178"/>
  <c r="E178"/>
  <c r="D178"/>
  <c r="O140"/>
  <c r="N140"/>
  <c r="M140"/>
  <c r="L140"/>
  <c r="K140"/>
  <c r="J140"/>
  <c r="I140"/>
  <c r="H140"/>
  <c r="G140"/>
  <c r="F140"/>
  <c r="E140"/>
  <c r="D140"/>
  <c r="O131"/>
  <c r="N131"/>
  <c r="M131"/>
  <c r="L131"/>
  <c r="K131"/>
  <c r="J131"/>
  <c r="I131"/>
  <c r="H131"/>
  <c r="G131"/>
  <c r="F131"/>
  <c r="E131"/>
  <c r="D131"/>
  <c r="O125"/>
  <c r="N125"/>
  <c r="M125"/>
  <c r="L125"/>
  <c r="K125"/>
  <c r="J125"/>
  <c r="I125"/>
  <c r="H125"/>
  <c r="G125"/>
  <c r="F125"/>
  <c r="E125"/>
  <c r="D125"/>
  <c r="O122"/>
  <c r="N122"/>
  <c r="M122"/>
  <c r="L122"/>
  <c r="K122"/>
  <c r="J122"/>
  <c r="I122"/>
  <c r="H122"/>
  <c r="G122"/>
  <c r="F122"/>
  <c r="E122"/>
  <c r="D122"/>
  <c r="O114"/>
  <c r="N114"/>
  <c r="M114"/>
  <c r="L114"/>
  <c r="K114"/>
  <c r="J114"/>
  <c r="I114"/>
  <c r="H114"/>
  <c r="G114"/>
  <c r="F114"/>
  <c r="E114"/>
  <c r="D114"/>
  <c r="O92"/>
  <c r="N92"/>
  <c r="M92"/>
  <c r="L92"/>
  <c r="K92"/>
  <c r="J92"/>
  <c r="I92"/>
  <c r="H92"/>
  <c r="G92"/>
  <c r="F92"/>
  <c r="E92"/>
  <c r="D92"/>
  <c r="O86"/>
  <c r="N86"/>
  <c r="M86"/>
  <c r="L86"/>
  <c r="K86"/>
  <c r="J86"/>
  <c r="I86"/>
  <c r="H86"/>
  <c r="G86"/>
  <c r="F86"/>
  <c r="E86"/>
  <c r="D86"/>
  <c r="O77"/>
  <c r="N77"/>
  <c r="M77"/>
  <c r="L77"/>
  <c r="K77"/>
  <c r="J77"/>
  <c r="I77"/>
  <c r="H77"/>
  <c r="G77"/>
  <c r="F77"/>
  <c r="E77"/>
  <c r="D77"/>
  <c r="O63"/>
  <c r="N63"/>
  <c r="M63"/>
  <c r="L63"/>
  <c r="K63"/>
  <c r="J63"/>
  <c r="I63"/>
  <c r="H63"/>
  <c r="G63"/>
  <c r="F63"/>
  <c r="E63"/>
  <c r="D63"/>
  <c r="O51"/>
  <c r="N51"/>
  <c r="M51"/>
  <c r="L51"/>
  <c r="K51"/>
  <c r="J51"/>
  <c r="I51"/>
  <c r="H51"/>
  <c r="G51"/>
  <c r="F51"/>
  <c r="E51"/>
  <c r="D51"/>
  <c r="O44"/>
  <c r="N44"/>
  <c r="M44"/>
  <c r="L44"/>
  <c r="K44"/>
  <c r="J44"/>
  <c r="I44"/>
  <c r="H44"/>
  <c r="G44"/>
  <c r="F44"/>
  <c r="E44"/>
  <c r="D44"/>
  <c r="O37"/>
  <c r="N37"/>
  <c r="M37"/>
  <c r="L37"/>
  <c r="K37"/>
  <c r="J37"/>
  <c r="I37"/>
  <c r="H37"/>
  <c r="G37"/>
  <c r="F37"/>
  <c r="E37"/>
  <c r="D37"/>
  <c r="O24"/>
  <c r="N24"/>
  <c r="M24"/>
  <c r="L24"/>
  <c r="K24"/>
  <c r="J24"/>
  <c r="I24"/>
  <c r="H24"/>
  <c r="G24"/>
  <c r="F24"/>
  <c r="E24"/>
  <c r="D24"/>
  <c r="O18"/>
  <c r="O248" s="1"/>
  <c r="N18"/>
  <c r="N248" s="1"/>
  <c r="M18"/>
  <c r="M248" s="1"/>
  <c r="L18"/>
  <c r="L248" s="1"/>
  <c r="K18"/>
  <c r="K248" s="1"/>
  <c r="J18"/>
  <c r="J248" s="1"/>
  <c r="I18"/>
  <c r="I248" s="1"/>
  <c r="H18"/>
  <c r="H248" s="1"/>
  <c r="G18"/>
  <c r="G248" s="1"/>
  <c r="F18"/>
  <c r="F248" s="1"/>
  <c r="E18"/>
  <c r="E248" s="1"/>
  <c r="D18"/>
  <c r="D248" s="1"/>
  <c r="V248" i="17"/>
  <c r="V247"/>
  <c r="V246"/>
  <c r="V245"/>
  <c r="V244"/>
  <c r="V243"/>
  <c r="V242"/>
  <c r="V241"/>
  <c r="V240"/>
  <c r="V239"/>
  <c r="V238"/>
  <c r="V237"/>
  <c r="V235"/>
  <c r="V234"/>
  <c r="V232"/>
  <c r="V231"/>
  <c r="V230"/>
  <c r="V229"/>
  <c r="V228"/>
  <c r="V226"/>
  <c r="V225"/>
  <c r="V224"/>
  <c r="V223"/>
  <c r="V222"/>
  <c r="V220"/>
  <c r="V219"/>
  <c r="V218"/>
  <c r="V217"/>
  <c r="V216"/>
  <c r="V215"/>
  <c r="V214"/>
  <c r="V213"/>
  <c r="V211"/>
  <c r="V210"/>
  <c r="V209"/>
  <c r="V208"/>
  <c r="V207"/>
  <c r="V205"/>
  <c r="V204"/>
  <c r="V203"/>
  <c r="V202"/>
  <c r="V201"/>
  <c r="V200"/>
  <c r="V199"/>
  <c r="V198"/>
  <c r="V197"/>
  <c r="V195"/>
  <c r="V194"/>
  <c r="V193"/>
  <c r="V192"/>
  <c r="V191"/>
  <c r="V189"/>
  <c r="V188"/>
  <c r="V187"/>
  <c r="V186"/>
  <c r="V185"/>
  <c r="V184"/>
  <c r="V183"/>
  <c r="V182"/>
  <c r="V181"/>
  <c r="V180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0"/>
  <c r="V139"/>
  <c r="V138"/>
  <c r="V137"/>
  <c r="V136"/>
  <c r="V135"/>
  <c r="V134"/>
  <c r="V133"/>
  <c r="V131"/>
  <c r="V130"/>
  <c r="V129"/>
  <c r="V128"/>
  <c r="V127"/>
  <c r="V125"/>
  <c r="V124"/>
  <c r="V122"/>
  <c r="V121"/>
  <c r="V120"/>
  <c r="V119"/>
  <c r="V118"/>
  <c r="V117"/>
  <c r="V116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2"/>
  <c r="V91"/>
  <c r="V90"/>
  <c r="V89"/>
  <c r="V88"/>
  <c r="V86"/>
  <c r="V85"/>
  <c r="V84"/>
  <c r="V83"/>
  <c r="V82"/>
  <c r="V81"/>
  <c r="V80"/>
  <c r="V79"/>
  <c r="V77"/>
  <c r="V76"/>
  <c r="V75"/>
  <c r="V74"/>
  <c r="V73"/>
  <c r="V72"/>
  <c r="V71"/>
  <c r="V70"/>
  <c r="V69"/>
  <c r="V68"/>
  <c r="V67"/>
  <c r="V66"/>
  <c r="V65"/>
  <c r="V63"/>
  <c r="V62"/>
  <c r="V61"/>
  <c r="V60"/>
  <c r="V59"/>
  <c r="V58"/>
  <c r="V57"/>
  <c r="V56"/>
  <c r="V55"/>
  <c r="V54"/>
  <c r="V53"/>
  <c r="V51"/>
  <c r="V50"/>
  <c r="V49"/>
  <c r="V48"/>
  <c r="V47"/>
  <c r="V46"/>
  <c r="V44"/>
  <c r="V43"/>
  <c r="V42"/>
  <c r="V41"/>
  <c r="V40"/>
  <c r="V39"/>
  <c r="V37"/>
  <c r="V36"/>
  <c r="V35"/>
  <c r="V34"/>
  <c r="V33"/>
  <c r="V32"/>
  <c r="V31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V8"/>
  <c r="R248"/>
  <c r="R247"/>
  <c r="R246"/>
  <c r="R245"/>
  <c r="R244"/>
  <c r="R243"/>
  <c r="R242"/>
  <c r="R241"/>
  <c r="R240"/>
  <c r="R239"/>
  <c r="R238"/>
  <c r="R237"/>
  <c r="R235"/>
  <c r="R234"/>
  <c r="R232"/>
  <c r="R231"/>
  <c r="R230"/>
  <c r="R229"/>
  <c r="R228"/>
  <c r="R226"/>
  <c r="R225"/>
  <c r="R224"/>
  <c r="R223"/>
  <c r="R222"/>
  <c r="R220"/>
  <c r="R219"/>
  <c r="R218"/>
  <c r="R217"/>
  <c r="R216"/>
  <c r="R215"/>
  <c r="R214"/>
  <c r="R213"/>
  <c r="R211"/>
  <c r="R210"/>
  <c r="R209"/>
  <c r="R208"/>
  <c r="R207"/>
  <c r="R205"/>
  <c r="R204"/>
  <c r="R203"/>
  <c r="R202"/>
  <c r="R201"/>
  <c r="R200"/>
  <c r="R199"/>
  <c r="R198"/>
  <c r="R197"/>
  <c r="R195"/>
  <c r="R194"/>
  <c r="R193"/>
  <c r="R192"/>
  <c r="R191"/>
  <c r="R189"/>
  <c r="R188"/>
  <c r="R187"/>
  <c r="R186"/>
  <c r="R185"/>
  <c r="R184"/>
  <c r="R183"/>
  <c r="R182"/>
  <c r="R181"/>
  <c r="R180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0"/>
  <c r="R139"/>
  <c r="R138"/>
  <c r="R137"/>
  <c r="R136"/>
  <c r="R135"/>
  <c r="R134"/>
  <c r="R133"/>
  <c r="R131"/>
  <c r="R130"/>
  <c r="R129"/>
  <c r="R128"/>
  <c r="R127"/>
  <c r="R125"/>
  <c r="R124"/>
  <c r="R122"/>
  <c r="R121"/>
  <c r="R120"/>
  <c r="R119"/>
  <c r="R118"/>
  <c r="R117"/>
  <c r="R116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2"/>
  <c r="R91"/>
  <c r="R90"/>
  <c r="R89"/>
  <c r="R88"/>
  <c r="R86"/>
  <c r="R85"/>
  <c r="R84"/>
  <c r="R83"/>
  <c r="R82"/>
  <c r="R81"/>
  <c r="R80"/>
  <c r="R79"/>
  <c r="R77"/>
  <c r="R76"/>
  <c r="R75"/>
  <c r="R74"/>
  <c r="R73"/>
  <c r="R72"/>
  <c r="R71"/>
  <c r="R70"/>
  <c r="R69"/>
  <c r="R68"/>
  <c r="R67"/>
  <c r="R66"/>
  <c r="R65"/>
  <c r="R63"/>
  <c r="R62"/>
  <c r="R61"/>
  <c r="R60"/>
  <c r="R59"/>
  <c r="R58"/>
  <c r="R57"/>
  <c r="R56"/>
  <c r="R55"/>
  <c r="R54"/>
  <c r="R53"/>
  <c r="R51"/>
  <c r="R50"/>
  <c r="R49"/>
  <c r="R48"/>
  <c r="R47"/>
  <c r="R46"/>
  <c r="R44"/>
  <c r="R43"/>
  <c r="R42"/>
  <c r="R41"/>
  <c r="R40"/>
  <c r="R39"/>
  <c r="R37"/>
  <c r="R36"/>
  <c r="R35"/>
  <c r="R34"/>
  <c r="R33"/>
  <c r="R32"/>
  <c r="R31"/>
  <c r="R30"/>
  <c r="R29"/>
  <c r="R28"/>
  <c r="R27"/>
  <c r="R26"/>
  <c r="R24"/>
  <c r="R23"/>
  <c r="R22"/>
  <c r="R21"/>
  <c r="R20"/>
  <c r="R18"/>
  <c r="R17"/>
  <c r="R16"/>
  <c r="R15"/>
  <c r="R14"/>
  <c r="R13"/>
  <c r="R12"/>
  <c r="R11"/>
  <c r="R10"/>
  <c r="R9"/>
  <c r="R8"/>
  <c r="N248"/>
  <c r="M248" s="1"/>
  <c r="N247"/>
  <c r="M247" s="1"/>
  <c r="N246"/>
  <c r="M246" s="1"/>
  <c r="N245"/>
  <c r="M245" s="1"/>
  <c r="N244"/>
  <c r="M244" s="1"/>
  <c r="N243"/>
  <c r="N242"/>
  <c r="N241"/>
  <c r="M241" s="1"/>
  <c r="N240"/>
  <c r="M240" s="1"/>
  <c r="N239"/>
  <c r="M239" s="1"/>
  <c r="N238"/>
  <c r="M238" s="1"/>
  <c r="N237"/>
  <c r="M237" s="1"/>
  <c r="N235"/>
  <c r="M235" s="1"/>
  <c r="N234"/>
  <c r="M234" s="1"/>
  <c r="N232"/>
  <c r="M232" s="1"/>
  <c r="N231"/>
  <c r="M231" s="1"/>
  <c r="N230"/>
  <c r="M230" s="1"/>
  <c r="N229"/>
  <c r="M229" s="1"/>
  <c r="N228"/>
  <c r="M228" s="1"/>
  <c r="N226"/>
  <c r="M226" s="1"/>
  <c r="N225"/>
  <c r="M225" s="1"/>
  <c r="N224"/>
  <c r="M224" s="1"/>
  <c r="N223"/>
  <c r="M223" s="1"/>
  <c r="N222"/>
  <c r="M222" s="1"/>
  <c r="N220"/>
  <c r="M220" s="1"/>
  <c r="N219"/>
  <c r="M219" s="1"/>
  <c r="N218"/>
  <c r="M218" s="1"/>
  <c r="N217"/>
  <c r="N216"/>
  <c r="M216" s="1"/>
  <c r="N215"/>
  <c r="M215" s="1"/>
  <c r="N214"/>
  <c r="M214" s="1"/>
  <c r="N213"/>
  <c r="N211"/>
  <c r="M211" s="1"/>
  <c r="N210"/>
  <c r="M210" s="1"/>
  <c r="N209"/>
  <c r="M209" s="1"/>
  <c r="N208"/>
  <c r="M208" s="1"/>
  <c r="N207"/>
  <c r="M207" s="1"/>
  <c r="N205"/>
  <c r="M205" s="1"/>
  <c r="N204"/>
  <c r="M204" s="1"/>
  <c r="N203"/>
  <c r="M203" s="1"/>
  <c r="N202"/>
  <c r="M202" s="1"/>
  <c r="N201"/>
  <c r="M201" s="1"/>
  <c r="N200"/>
  <c r="M200" s="1"/>
  <c r="N199"/>
  <c r="M199" s="1"/>
  <c r="N198"/>
  <c r="M198" s="1"/>
  <c r="N197"/>
  <c r="M197" s="1"/>
  <c r="N195"/>
  <c r="M195" s="1"/>
  <c r="N194"/>
  <c r="M194" s="1"/>
  <c r="N193"/>
  <c r="M193" s="1"/>
  <c r="N192"/>
  <c r="M192" s="1"/>
  <c r="N191"/>
  <c r="M191" s="1"/>
  <c r="N189"/>
  <c r="N188"/>
  <c r="M188" s="1"/>
  <c r="N187"/>
  <c r="M187" s="1"/>
  <c r="N186"/>
  <c r="M186" s="1"/>
  <c r="N185"/>
  <c r="N184"/>
  <c r="M184" s="1"/>
  <c r="N183"/>
  <c r="M183" s="1"/>
  <c r="N182"/>
  <c r="M182" s="1"/>
  <c r="N181"/>
  <c r="N180"/>
  <c r="M180" s="1"/>
  <c r="N178"/>
  <c r="M178" s="1"/>
  <c r="N177"/>
  <c r="M177" s="1"/>
  <c r="N176"/>
  <c r="M176" s="1"/>
  <c r="N175"/>
  <c r="M175" s="1"/>
  <c r="N174"/>
  <c r="M174" s="1"/>
  <c r="N173"/>
  <c r="M173" s="1"/>
  <c r="N172"/>
  <c r="M172" s="1"/>
  <c r="N171"/>
  <c r="M171" s="1"/>
  <c r="N170"/>
  <c r="M170" s="1"/>
  <c r="N169"/>
  <c r="M169" s="1"/>
  <c r="N168"/>
  <c r="M168" s="1"/>
  <c r="N167"/>
  <c r="M167" s="1"/>
  <c r="N166"/>
  <c r="M166" s="1"/>
  <c r="N165"/>
  <c r="M165" s="1"/>
  <c r="N164"/>
  <c r="M164" s="1"/>
  <c r="N163"/>
  <c r="M163" s="1"/>
  <c r="N162"/>
  <c r="M162" s="1"/>
  <c r="N161"/>
  <c r="M161" s="1"/>
  <c r="N160"/>
  <c r="M160" s="1"/>
  <c r="N159"/>
  <c r="M159" s="1"/>
  <c r="N158"/>
  <c r="M158" s="1"/>
  <c r="N157"/>
  <c r="M157" s="1"/>
  <c r="N156"/>
  <c r="M156" s="1"/>
  <c r="N155"/>
  <c r="M155" s="1"/>
  <c r="N154"/>
  <c r="M154" s="1"/>
  <c r="N153"/>
  <c r="M153" s="1"/>
  <c r="N152"/>
  <c r="M152" s="1"/>
  <c r="N151"/>
  <c r="M151" s="1"/>
  <c r="N150"/>
  <c r="M150" s="1"/>
  <c r="N149"/>
  <c r="M149" s="1"/>
  <c r="N148"/>
  <c r="M148" s="1"/>
  <c r="N147"/>
  <c r="M147" s="1"/>
  <c r="N146"/>
  <c r="M146" s="1"/>
  <c r="N145"/>
  <c r="M145" s="1"/>
  <c r="N144"/>
  <c r="M144" s="1"/>
  <c r="N143"/>
  <c r="M143" s="1"/>
  <c r="N142"/>
  <c r="M142" s="1"/>
  <c r="N140"/>
  <c r="M140" s="1"/>
  <c r="N139"/>
  <c r="M139" s="1"/>
  <c r="N138"/>
  <c r="M138" s="1"/>
  <c r="N137"/>
  <c r="M137" s="1"/>
  <c r="N136"/>
  <c r="M136" s="1"/>
  <c r="N135"/>
  <c r="M135" s="1"/>
  <c r="N134"/>
  <c r="M134" s="1"/>
  <c r="N133"/>
  <c r="M133" s="1"/>
  <c r="N131"/>
  <c r="M131" s="1"/>
  <c r="N130"/>
  <c r="M130" s="1"/>
  <c r="N129"/>
  <c r="M129" s="1"/>
  <c r="N128"/>
  <c r="M128" s="1"/>
  <c r="N127"/>
  <c r="M127" s="1"/>
  <c r="N125"/>
  <c r="M125" s="1"/>
  <c r="N124"/>
  <c r="M124" s="1"/>
  <c r="N122"/>
  <c r="M122" s="1"/>
  <c r="N121"/>
  <c r="N120"/>
  <c r="M120" s="1"/>
  <c r="N119"/>
  <c r="M119" s="1"/>
  <c r="N118"/>
  <c r="M118" s="1"/>
  <c r="N117"/>
  <c r="N116"/>
  <c r="M116" s="1"/>
  <c r="N114"/>
  <c r="M114" s="1"/>
  <c r="N113"/>
  <c r="M113" s="1"/>
  <c r="N112"/>
  <c r="M112" s="1"/>
  <c r="N111"/>
  <c r="M111" s="1"/>
  <c r="N110"/>
  <c r="M110" s="1"/>
  <c r="N109"/>
  <c r="M109" s="1"/>
  <c r="N108"/>
  <c r="M108" s="1"/>
  <c r="N107"/>
  <c r="M107" s="1"/>
  <c r="N106"/>
  <c r="M106" s="1"/>
  <c r="N105"/>
  <c r="M105" s="1"/>
  <c r="N104"/>
  <c r="M104" s="1"/>
  <c r="N103"/>
  <c r="M103" s="1"/>
  <c r="N102"/>
  <c r="M102" s="1"/>
  <c r="N101"/>
  <c r="M101" s="1"/>
  <c r="N100"/>
  <c r="M100" s="1"/>
  <c r="N99"/>
  <c r="M99" s="1"/>
  <c r="N98"/>
  <c r="M98" s="1"/>
  <c r="N97"/>
  <c r="M97" s="1"/>
  <c r="N96"/>
  <c r="M96" s="1"/>
  <c r="N95"/>
  <c r="M95" s="1"/>
  <c r="N94"/>
  <c r="M94" s="1"/>
  <c r="N92"/>
  <c r="M92" s="1"/>
  <c r="N91"/>
  <c r="M91" s="1"/>
  <c r="N90"/>
  <c r="M90" s="1"/>
  <c r="N89"/>
  <c r="M89" s="1"/>
  <c r="N88"/>
  <c r="M88" s="1"/>
  <c r="N86"/>
  <c r="M86" s="1"/>
  <c r="N85"/>
  <c r="M85" s="1"/>
  <c r="N84"/>
  <c r="M84" s="1"/>
  <c r="N83"/>
  <c r="M83" s="1"/>
  <c r="N82"/>
  <c r="M82" s="1"/>
  <c r="N81"/>
  <c r="M81" s="1"/>
  <c r="N80"/>
  <c r="M80" s="1"/>
  <c r="N79"/>
  <c r="M79" s="1"/>
  <c r="N77"/>
  <c r="M77" s="1"/>
  <c r="N76"/>
  <c r="M76" s="1"/>
  <c r="N75"/>
  <c r="M75" s="1"/>
  <c r="N74"/>
  <c r="M74" s="1"/>
  <c r="N73"/>
  <c r="M73" s="1"/>
  <c r="N72"/>
  <c r="M72" s="1"/>
  <c r="N71"/>
  <c r="M71" s="1"/>
  <c r="N70"/>
  <c r="M70" s="1"/>
  <c r="N69"/>
  <c r="M69" s="1"/>
  <c r="N68"/>
  <c r="M68" s="1"/>
  <c r="N67"/>
  <c r="M67" s="1"/>
  <c r="N66"/>
  <c r="M66" s="1"/>
  <c r="N65"/>
  <c r="M65" s="1"/>
  <c r="N63"/>
  <c r="M63" s="1"/>
  <c r="N62"/>
  <c r="M62" s="1"/>
  <c r="N61"/>
  <c r="N60"/>
  <c r="M60" s="1"/>
  <c r="N59"/>
  <c r="M59" s="1"/>
  <c r="N58"/>
  <c r="M58" s="1"/>
  <c r="N57"/>
  <c r="N56"/>
  <c r="M56" s="1"/>
  <c r="N55"/>
  <c r="M55" s="1"/>
  <c r="N54"/>
  <c r="M54" s="1"/>
  <c r="N53"/>
  <c r="N51"/>
  <c r="M51" s="1"/>
  <c r="N50"/>
  <c r="M50" s="1"/>
  <c r="N49"/>
  <c r="M49" s="1"/>
  <c r="N48"/>
  <c r="M48" s="1"/>
  <c r="N47"/>
  <c r="M47" s="1"/>
  <c r="N46"/>
  <c r="M46" s="1"/>
  <c r="N44"/>
  <c r="M44" s="1"/>
  <c r="N43"/>
  <c r="M43" s="1"/>
  <c r="N42"/>
  <c r="M42" s="1"/>
  <c r="N41"/>
  <c r="M41" s="1"/>
  <c r="N40"/>
  <c r="M40" s="1"/>
  <c r="N39"/>
  <c r="M39" s="1"/>
  <c r="N37"/>
  <c r="M37" s="1"/>
  <c r="N36"/>
  <c r="M36" s="1"/>
  <c r="N35"/>
  <c r="M35" s="1"/>
  <c r="N34"/>
  <c r="M34" s="1"/>
  <c r="N33"/>
  <c r="M33" s="1"/>
  <c r="N32"/>
  <c r="M32" s="1"/>
  <c r="N31"/>
  <c r="M31" s="1"/>
  <c r="N30"/>
  <c r="M30" s="1"/>
  <c r="N29"/>
  <c r="M29" s="1"/>
  <c r="N28"/>
  <c r="M28" s="1"/>
  <c r="N27"/>
  <c r="M27" s="1"/>
  <c r="N26"/>
  <c r="M26" s="1"/>
  <c r="N24"/>
  <c r="M24" s="1"/>
  <c r="N23"/>
  <c r="M23" s="1"/>
  <c r="N22"/>
  <c r="M22" s="1"/>
  <c r="N21"/>
  <c r="M21" s="1"/>
  <c r="N20"/>
  <c r="M20" s="1"/>
  <c r="N18"/>
  <c r="M18" s="1"/>
  <c r="N17"/>
  <c r="M17" s="1"/>
  <c r="N16"/>
  <c r="M16" s="1"/>
  <c r="N15"/>
  <c r="M15" s="1"/>
  <c r="N14"/>
  <c r="M14" s="1"/>
  <c r="N13"/>
  <c r="M13" s="1"/>
  <c r="N12"/>
  <c r="M12" s="1"/>
  <c r="N11"/>
  <c r="M11" s="1"/>
  <c r="N10"/>
  <c r="M10" s="1"/>
  <c r="N9"/>
  <c r="M9" s="1"/>
  <c r="N8"/>
  <c r="M8" s="1"/>
  <c r="I248"/>
  <c r="I247"/>
  <c r="I246"/>
  <c r="I245"/>
  <c r="I244"/>
  <c r="I243"/>
  <c r="I242"/>
  <c r="I241"/>
  <c r="I240"/>
  <c r="I239"/>
  <c r="I238"/>
  <c r="I237"/>
  <c r="I235"/>
  <c r="I234"/>
  <c r="I232"/>
  <c r="I231"/>
  <c r="I230"/>
  <c r="I229"/>
  <c r="I228"/>
  <c r="I226"/>
  <c r="I225"/>
  <c r="I224"/>
  <c r="I223"/>
  <c r="I222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4"/>
  <c r="I23"/>
  <c r="I22"/>
  <c r="I21"/>
  <c r="I20"/>
  <c r="I18"/>
  <c r="I17"/>
  <c r="I16"/>
  <c r="I15"/>
  <c r="I14"/>
  <c r="I13"/>
  <c r="I12"/>
  <c r="I11"/>
  <c r="I10"/>
  <c r="I9"/>
  <c r="I8"/>
  <c r="E248"/>
  <c r="E247"/>
  <c r="E246"/>
  <c r="E245"/>
  <c r="E244"/>
  <c r="E243"/>
  <c r="E242"/>
  <c r="E241"/>
  <c r="E240"/>
  <c r="E239"/>
  <c r="E238"/>
  <c r="E237"/>
  <c r="E235"/>
  <c r="E234"/>
  <c r="E232"/>
  <c r="E231"/>
  <c r="E230"/>
  <c r="E229"/>
  <c r="E228"/>
  <c r="E226"/>
  <c r="E225"/>
  <c r="D225" s="1"/>
  <c r="E224"/>
  <c r="E223"/>
  <c r="E222"/>
  <c r="E220"/>
  <c r="E219"/>
  <c r="E218"/>
  <c r="E217"/>
  <c r="D217" s="1"/>
  <c r="E216"/>
  <c r="E215"/>
  <c r="E214"/>
  <c r="E213"/>
  <c r="E211"/>
  <c r="E210"/>
  <c r="E209"/>
  <c r="E208"/>
  <c r="E207"/>
  <c r="E205"/>
  <c r="E204"/>
  <c r="E203"/>
  <c r="D203" s="1"/>
  <c r="E202"/>
  <c r="E201"/>
  <c r="E200"/>
  <c r="E199"/>
  <c r="D199" s="1"/>
  <c r="E198"/>
  <c r="E197"/>
  <c r="E195"/>
  <c r="E194"/>
  <c r="E193"/>
  <c r="E192"/>
  <c r="E191"/>
  <c r="E189"/>
  <c r="D189" s="1"/>
  <c r="E188"/>
  <c r="E187"/>
  <c r="E186"/>
  <c r="E185"/>
  <c r="D185" s="1"/>
  <c r="E184"/>
  <c r="E183"/>
  <c r="E182"/>
  <c r="E181"/>
  <c r="E180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0"/>
  <c r="E139"/>
  <c r="E138"/>
  <c r="E137"/>
  <c r="E136"/>
  <c r="E135"/>
  <c r="E134"/>
  <c r="E133"/>
  <c r="E131"/>
  <c r="E130"/>
  <c r="E129"/>
  <c r="E128"/>
  <c r="E127"/>
  <c r="E125"/>
  <c r="E124"/>
  <c r="E122"/>
  <c r="E121"/>
  <c r="E120"/>
  <c r="E119"/>
  <c r="D119" s="1"/>
  <c r="E118"/>
  <c r="E117"/>
  <c r="E116"/>
  <c r="E114"/>
  <c r="E113"/>
  <c r="E112"/>
  <c r="E111"/>
  <c r="D111" s="1"/>
  <c r="E110"/>
  <c r="E109"/>
  <c r="E108"/>
  <c r="E107"/>
  <c r="D107" s="1"/>
  <c r="E106"/>
  <c r="E105"/>
  <c r="E104"/>
  <c r="E103"/>
  <c r="D103" s="1"/>
  <c r="E102"/>
  <c r="E101"/>
  <c r="E100"/>
  <c r="E99"/>
  <c r="D99" s="1"/>
  <c r="E98"/>
  <c r="E97"/>
  <c r="E96"/>
  <c r="E95"/>
  <c r="D95" s="1"/>
  <c r="E94"/>
  <c r="E92"/>
  <c r="E91"/>
  <c r="D91" s="1"/>
  <c r="E90"/>
  <c r="E89"/>
  <c r="E88"/>
  <c r="E86"/>
  <c r="E85"/>
  <c r="E84"/>
  <c r="E83"/>
  <c r="D83" s="1"/>
  <c r="E82"/>
  <c r="E81"/>
  <c r="E80"/>
  <c r="E79"/>
  <c r="D79" s="1"/>
  <c r="E77"/>
  <c r="E76"/>
  <c r="E75"/>
  <c r="E74"/>
  <c r="E73"/>
  <c r="E72"/>
  <c r="E71"/>
  <c r="E70"/>
  <c r="E69"/>
  <c r="E68"/>
  <c r="E67"/>
  <c r="E66"/>
  <c r="E65"/>
  <c r="E63"/>
  <c r="E62"/>
  <c r="E61"/>
  <c r="E60"/>
  <c r="E59"/>
  <c r="E58"/>
  <c r="E57"/>
  <c r="E56"/>
  <c r="E55"/>
  <c r="E54"/>
  <c r="E53"/>
  <c r="E51"/>
  <c r="E50"/>
  <c r="E49"/>
  <c r="E48"/>
  <c r="D48" s="1"/>
  <c r="E47"/>
  <c r="E46"/>
  <c r="E44"/>
  <c r="D44" s="1"/>
  <c r="E43"/>
  <c r="E42"/>
  <c r="E41"/>
  <c r="E40"/>
  <c r="D40" s="1"/>
  <c r="E39"/>
  <c r="E37"/>
  <c r="E36"/>
  <c r="D36" s="1"/>
  <c r="E35"/>
  <c r="E34"/>
  <c r="E33"/>
  <c r="E32"/>
  <c r="D32" s="1"/>
  <c r="E31"/>
  <c r="E30"/>
  <c r="E29"/>
  <c r="E28"/>
  <c r="D28" s="1"/>
  <c r="E27"/>
  <c r="E26"/>
  <c r="E24"/>
  <c r="D24" s="1"/>
  <c r="E23"/>
  <c r="E22"/>
  <c r="E21"/>
  <c r="E20"/>
  <c r="D20" s="1"/>
  <c r="E18"/>
  <c r="E17"/>
  <c r="E16"/>
  <c r="D16" s="1"/>
  <c r="E15"/>
  <c r="E14"/>
  <c r="E13"/>
  <c r="E12"/>
  <c r="D12" s="1"/>
  <c r="E11"/>
  <c r="D11" s="1"/>
  <c r="E10"/>
  <c r="E9"/>
  <c r="E8"/>
  <c r="D8" s="1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D248"/>
  <c r="D247"/>
  <c r="D246"/>
  <c r="D245"/>
  <c r="D244"/>
  <c r="D243"/>
  <c r="D242"/>
  <c r="D240"/>
  <c r="D239"/>
  <c r="D238"/>
  <c r="D237"/>
  <c r="D235"/>
  <c r="D234"/>
  <c r="D231"/>
  <c r="D230"/>
  <c r="D229"/>
  <c r="D226"/>
  <c r="D224"/>
  <c r="D223"/>
  <c r="D222"/>
  <c r="D220"/>
  <c r="D219"/>
  <c r="D216"/>
  <c r="D215"/>
  <c r="D213"/>
  <c r="D211"/>
  <c r="D209"/>
  <c r="D208"/>
  <c r="D207"/>
  <c r="D205"/>
  <c r="D204"/>
  <c r="D201"/>
  <c r="D200"/>
  <c r="D197"/>
  <c r="D195"/>
  <c r="D193"/>
  <c r="D192"/>
  <c r="D191"/>
  <c r="D188"/>
  <c r="D187"/>
  <c r="D184"/>
  <c r="D183"/>
  <c r="D181"/>
  <c r="D180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39"/>
  <c r="D138"/>
  <c r="D137"/>
  <c r="D135"/>
  <c r="D134"/>
  <c r="D133"/>
  <c r="D131"/>
  <c r="D130"/>
  <c r="D129"/>
  <c r="D127"/>
  <c r="D125"/>
  <c r="D122"/>
  <c r="D121"/>
  <c r="D120"/>
  <c r="D118"/>
  <c r="D117"/>
  <c r="D116"/>
  <c r="D113"/>
  <c r="D112"/>
  <c r="D109"/>
  <c r="D108"/>
  <c r="D105"/>
  <c r="D104"/>
  <c r="D101"/>
  <c r="D100"/>
  <c r="D97"/>
  <c r="D96"/>
  <c r="D92"/>
  <c r="D90"/>
  <c r="D89"/>
  <c r="D88"/>
  <c r="D86"/>
  <c r="D85"/>
  <c r="D82"/>
  <c r="D81"/>
  <c r="D77"/>
  <c r="D75"/>
  <c r="D74"/>
  <c r="D73"/>
  <c r="D71"/>
  <c r="D70"/>
  <c r="D69"/>
  <c r="D67"/>
  <c r="D66"/>
  <c r="D65"/>
  <c r="D63"/>
  <c r="D62"/>
  <c r="D61"/>
  <c r="D59"/>
  <c r="D58"/>
  <c r="D57"/>
  <c r="D55"/>
  <c r="D54"/>
  <c r="D53"/>
  <c r="D51"/>
  <c r="D50"/>
  <c r="D49"/>
  <c r="D47"/>
  <c r="D46"/>
  <c r="D43"/>
  <c r="D42"/>
  <c r="D41"/>
  <c r="D39"/>
  <c r="D37"/>
  <c r="D35"/>
  <c r="D34"/>
  <c r="D33"/>
  <c r="D31"/>
  <c r="D30"/>
  <c r="D29"/>
  <c r="D27"/>
  <c r="D26"/>
  <c r="D23"/>
  <c r="D21"/>
  <c r="D18"/>
  <c r="D17"/>
  <c r="D15"/>
  <c r="D14"/>
  <c r="D13"/>
  <c r="D10"/>
  <c r="D9"/>
  <c r="Y236"/>
  <c r="X236"/>
  <c r="W236"/>
  <c r="Y233"/>
  <c r="X233"/>
  <c r="W233"/>
  <c r="Y227"/>
  <c r="X227"/>
  <c r="W227"/>
  <c r="Y221"/>
  <c r="X221"/>
  <c r="W221"/>
  <c r="Y212"/>
  <c r="X212"/>
  <c r="W212"/>
  <c r="Y206"/>
  <c r="X206"/>
  <c r="W206"/>
  <c r="Y196"/>
  <c r="X196"/>
  <c r="W196"/>
  <c r="Y190"/>
  <c r="X190"/>
  <c r="W190"/>
  <c r="Y179"/>
  <c r="X179"/>
  <c r="W179"/>
  <c r="Y141"/>
  <c r="X141"/>
  <c r="W141"/>
  <c r="Y132"/>
  <c r="X132"/>
  <c r="W132"/>
  <c r="Y126"/>
  <c r="X126"/>
  <c r="W126"/>
  <c r="Y123"/>
  <c r="X123"/>
  <c r="W123"/>
  <c r="Y115"/>
  <c r="X115"/>
  <c r="W115"/>
  <c r="Y93"/>
  <c r="X93"/>
  <c r="W93"/>
  <c r="Y87"/>
  <c r="X87"/>
  <c r="W87"/>
  <c r="Y78"/>
  <c r="X78"/>
  <c r="W78"/>
  <c r="Y64"/>
  <c r="X64"/>
  <c r="W64"/>
  <c r="Y52"/>
  <c r="X52"/>
  <c r="W52"/>
  <c r="Y45"/>
  <c r="X45"/>
  <c r="W45"/>
  <c r="V45" s="1"/>
  <c r="Y38"/>
  <c r="X38"/>
  <c r="W38"/>
  <c r="Y25"/>
  <c r="X25"/>
  <c r="W25"/>
  <c r="Y19"/>
  <c r="X19"/>
  <c r="W19"/>
  <c r="U236"/>
  <c r="T236"/>
  <c r="S236"/>
  <c r="U233"/>
  <c r="T233"/>
  <c r="S233"/>
  <c r="U227"/>
  <c r="T227"/>
  <c r="S227"/>
  <c r="U221"/>
  <c r="T221"/>
  <c r="S221"/>
  <c r="U212"/>
  <c r="T212"/>
  <c r="S212"/>
  <c r="U206"/>
  <c r="T206"/>
  <c r="S206"/>
  <c r="U196"/>
  <c r="T196"/>
  <c r="S196"/>
  <c r="U190"/>
  <c r="T190"/>
  <c r="S190"/>
  <c r="U179"/>
  <c r="T179"/>
  <c r="S179"/>
  <c r="U141"/>
  <c r="T141"/>
  <c r="S141"/>
  <c r="U132"/>
  <c r="T132"/>
  <c r="S132"/>
  <c r="U126"/>
  <c r="T126"/>
  <c r="S126"/>
  <c r="U123"/>
  <c r="T123"/>
  <c r="S123"/>
  <c r="U115"/>
  <c r="T115"/>
  <c r="S115"/>
  <c r="U93"/>
  <c r="T93"/>
  <c r="S93"/>
  <c r="U87"/>
  <c r="T87"/>
  <c r="S87"/>
  <c r="U78"/>
  <c r="T78"/>
  <c r="S78"/>
  <c r="U64"/>
  <c r="T64"/>
  <c r="S64"/>
  <c r="U52"/>
  <c r="T52"/>
  <c r="S52"/>
  <c r="U45"/>
  <c r="T45"/>
  <c r="S45"/>
  <c r="U38"/>
  <c r="T38"/>
  <c r="S38"/>
  <c r="U25"/>
  <c r="T25"/>
  <c r="S25"/>
  <c r="U19"/>
  <c r="T19"/>
  <c r="S19"/>
  <c r="Q236"/>
  <c r="P236"/>
  <c r="O236"/>
  <c r="Q233"/>
  <c r="P233"/>
  <c r="O233"/>
  <c r="Q227"/>
  <c r="P227"/>
  <c r="O227"/>
  <c r="Q221"/>
  <c r="P221"/>
  <c r="O221"/>
  <c r="Q212"/>
  <c r="P212"/>
  <c r="O212"/>
  <c r="Q206"/>
  <c r="P206"/>
  <c r="O206"/>
  <c r="Q196"/>
  <c r="P196"/>
  <c r="O196"/>
  <c r="Q190"/>
  <c r="P190"/>
  <c r="O190"/>
  <c r="Q179"/>
  <c r="P179"/>
  <c r="O179"/>
  <c r="Q141"/>
  <c r="P141"/>
  <c r="O141"/>
  <c r="N141" s="1"/>
  <c r="Q132"/>
  <c r="P132"/>
  <c r="O132"/>
  <c r="Q126"/>
  <c r="P126"/>
  <c r="O126"/>
  <c r="Q123"/>
  <c r="P123"/>
  <c r="O123"/>
  <c r="Q115"/>
  <c r="P115"/>
  <c r="O115"/>
  <c r="Q93"/>
  <c r="P93"/>
  <c r="O93"/>
  <c r="Q87"/>
  <c r="P87"/>
  <c r="O87"/>
  <c r="Q78"/>
  <c r="P78"/>
  <c r="O78"/>
  <c r="Q64"/>
  <c r="P64"/>
  <c r="O64"/>
  <c r="Q52"/>
  <c r="P52"/>
  <c r="O52"/>
  <c r="Q45"/>
  <c r="P45"/>
  <c r="O45"/>
  <c r="Q38"/>
  <c r="P38"/>
  <c r="O38"/>
  <c r="Q25"/>
  <c r="P25"/>
  <c r="O25"/>
  <c r="Q19"/>
  <c r="P19"/>
  <c r="O19"/>
  <c r="L236"/>
  <c r="K236"/>
  <c r="J236"/>
  <c r="L233"/>
  <c r="K233"/>
  <c r="J233"/>
  <c r="L227"/>
  <c r="K227"/>
  <c r="J227"/>
  <c r="L221"/>
  <c r="K221"/>
  <c r="J221"/>
  <c r="L212"/>
  <c r="K212"/>
  <c r="J212"/>
  <c r="L206"/>
  <c r="K206"/>
  <c r="J206"/>
  <c r="L196"/>
  <c r="K196"/>
  <c r="J196"/>
  <c r="L190"/>
  <c r="K190"/>
  <c r="J190"/>
  <c r="L179"/>
  <c r="K179"/>
  <c r="J179"/>
  <c r="L141"/>
  <c r="K141"/>
  <c r="J141"/>
  <c r="L132"/>
  <c r="K132"/>
  <c r="J132"/>
  <c r="I132" s="1"/>
  <c r="L126"/>
  <c r="K126"/>
  <c r="J126"/>
  <c r="L123"/>
  <c r="K123"/>
  <c r="J123"/>
  <c r="L115"/>
  <c r="K115"/>
  <c r="J115"/>
  <c r="L93"/>
  <c r="K93"/>
  <c r="J93"/>
  <c r="L87"/>
  <c r="K87"/>
  <c r="J87"/>
  <c r="L78"/>
  <c r="K78"/>
  <c r="J78"/>
  <c r="L64"/>
  <c r="K64"/>
  <c r="J64"/>
  <c r="L52"/>
  <c r="K52"/>
  <c r="J52"/>
  <c r="L45"/>
  <c r="K45"/>
  <c r="J45"/>
  <c r="L38"/>
  <c r="K38"/>
  <c r="J38"/>
  <c r="L25"/>
  <c r="K25"/>
  <c r="J25"/>
  <c r="L19"/>
  <c r="K19"/>
  <c r="J19"/>
  <c r="H236"/>
  <c r="G236"/>
  <c r="H233"/>
  <c r="G233"/>
  <c r="H227"/>
  <c r="G227"/>
  <c r="H221"/>
  <c r="G221"/>
  <c r="H212"/>
  <c r="G212"/>
  <c r="H206"/>
  <c r="G206"/>
  <c r="H196"/>
  <c r="G196"/>
  <c r="H190"/>
  <c r="G190"/>
  <c r="H179"/>
  <c r="G179"/>
  <c r="H141"/>
  <c r="G141"/>
  <c r="H132"/>
  <c r="G132"/>
  <c r="H126"/>
  <c r="G126"/>
  <c r="H123"/>
  <c r="G123"/>
  <c r="H115"/>
  <c r="G115"/>
  <c r="H93"/>
  <c r="G93"/>
  <c r="H87"/>
  <c r="G87"/>
  <c r="H78"/>
  <c r="G78"/>
  <c r="H64"/>
  <c r="G64"/>
  <c r="H52"/>
  <c r="G52"/>
  <c r="H45"/>
  <c r="G45"/>
  <c r="H38"/>
  <c r="G38"/>
  <c r="H25"/>
  <c r="G25"/>
  <c r="H19"/>
  <c r="G19"/>
  <c r="F236"/>
  <c r="F233"/>
  <c r="E233" s="1"/>
  <c r="F227"/>
  <c r="E227" s="1"/>
  <c r="F221"/>
  <c r="F212"/>
  <c r="F206"/>
  <c r="F196"/>
  <c r="E196" s="1"/>
  <c r="F190"/>
  <c r="F179"/>
  <c r="F141"/>
  <c r="F132"/>
  <c r="E132" s="1"/>
  <c r="F126"/>
  <c r="F123"/>
  <c r="F115"/>
  <c r="F93"/>
  <c r="E93" s="1"/>
  <c r="F87"/>
  <c r="F78"/>
  <c r="F64"/>
  <c r="F52"/>
  <c r="E52" s="1"/>
  <c r="F45"/>
  <c r="F38"/>
  <c r="F25"/>
  <c r="F19"/>
  <c r="E19" s="1"/>
  <c r="AC249" i="16"/>
  <c r="AB249"/>
  <c r="AA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5"/>
  <c r="Y235"/>
  <c r="X235"/>
  <c r="W235"/>
  <c r="Z234"/>
  <c r="Y234"/>
  <c r="X234"/>
  <c r="W234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5"/>
  <c r="Y125"/>
  <c r="X125"/>
  <c r="W125"/>
  <c r="Z124"/>
  <c r="Y124"/>
  <c r="X124"/>
  <c r="W124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R236"/>
  <c r="Q236"/>
  <c r="P236"/>
  <c r="O236"/>
  <c r="R233"/>
  <c r="Q233"/>
  <c r="P233"/>
  <c r="O233"/>
  <c r="R227"/>
  <c r="Q227"/>
  <c r="P227"/>
  <c r="O227"/>
  <c r="R221"/>
  <c r="Q221"/>
  <c r="P221"/>
  <c r="O221"/>
  <c r="R212"/>
  <c r="Q212"/>
  <c r="P212"/>
  <c r="O212"/>
  <c r="R206"/>
  <c r="Q206"/>
  <c r="P206"/>
  <c r="O206"/>
  <c r="N206" s="1"/>
  <c r="R196"/>
  <c r="Q196"/>
  <c r="P196"/>
  <c r="O196"/>
  <c r="R190"/>
  <c r="Q190"/>
  <c r="P190"/>
  <c r="O190"/>
  <c r="N190" s="1"/>
  <c r="R179"/>
  <c r="Q179"/>
  <c r="P179"/>
  <c r="O179"/>
  <c r="R141"/>
  <c r="Q141"/>
  <c r="P141"/>
  <c r="O141"/>
  <c r="R132"/>
  <c r="Q132"/>
  <c r="P132"/>
  <c r="O132"/>
  <c r="R126"/>
  <c r="Q126"/>
  <c r="P126"/>
  <c r="O126"/>
  <c r="R123"/>
  <c r="Q123"/>
  <c r="P123"/>
  <c r="O123"/>
  <c r="R115"/>
  <c r="Q115"/>
  <c r="P115"/>
  <c r="O115"/>
  <c r="R93"/>
  <c r="Q93"/>
  <c r="P93"/>
  <c r="O93"/>
  <c r="R87"/>
  <c r="Q87"/>
  <c r="P87"/>
  <c r="O87"/>
  <c r="R78"/>
  <c r="Q78"/>
  <c r="P78"/>
  <c r="O78"/>
  <c r="R64"/>
  <c r="Q64"/>
  <c r="P64"/>
  <c r="O64"/>
  <c r="R52"/>
  <c r="Q52"/>
  <c r="P52"/>
  <c r="O52"/>
  <c r="R45"/>
  <c r="Q45"/>
  <c r="P45"/>
  <c r="O45"/>
  <c r="R38"/>
  <c r="Q38"/>
  <c r="P38"/>
  <c r="O38"/>
  <c r="N38" s="1"/>
  <c r="R25"/>
  <c r="Q25"/>
  <c r="P25"/>
  <c r="O25"/>
  <c r="R19"/>
  <c r="R249" s="1"/>
  <c r="Q19"/>
  <c r="Q249" s="1"/>
  <c r="P19"/>
  <c r="O19"/>
  <c r="M236"/>
  <c r="L236"/>
  <c r="K236"/>
  <c r="J236"/>
  <c r="M233"/>
  <c r="L233"/>
  <c r="K233"/>
  <c r="J233"/>
  <c r="M227"/>
  <c r="L227"/>
  <c r="K227"/>
  <c r="J227"/>
  <c r="M221"/>
  <c r="L221"/>
  <c r="K221"/>
  <c r="J221"/>
  <c r="I221" s="1"/>
  <c r="M212"/>
  <c r="L212"/>
  <c r="K212"/>
  <c r="J212"/>
  <c r="M206"/>
  <c r="L206"/>
  <c r="K206"/>
  <c r="J206"/>
  <c r="M196"/>
  <c r="L196"/>
  <c r="K196"/>
  <c r="J196"/>
  <c r="M190"/>
  <c r="L190"/>
  <c r="K190"/>
  <c r="J190"/>
  <c r="M179"/>
  <c r="L179"/>
  <c r="K179"/>
  <c r="J179"/>
  <c r="M141"/>
  <c r="L141"/>
  <c r="K141"/>
  <c r="J141"/>
  <c r="I141" s="1"/>
  <c r="M132"/>
  <c r="L132"/>
  <c r="K132"/>
  <c r="J132"/>
  <c r="M126"/>
  <c r="L126"/>
  <c r="K126"/>
  <c r="J126"/>
  <c r="M123"/>
  <c r="L123"/>
  <c r="K123"/>
  <c r="J123"/>
  <c r="M115"/>
  <c r="L115"/>
  <c r="K115"/>
  <c r="J115"/>
  <c r="M93"/>
  <c r="L93"/>
  <c r="K93"/>
  <c r="J93"/>
  <c r="I93" s="1"/>
  <c r="M87"/>
  <c r="L87"/>
  <c r="K87"/>
  <c r="J87"/>
  <c r="M78"/>
  <c r="L78"/>
  <c r="K78"/>
  <c r="J78"/>
  <c r="M64"/>
  <c r="L64"/>
  <c r="K64"/>
  <c r="J64"/>
  <c r="M52"/>
  <c r="L52"/>
  <c r="K52"/>
  <c r="J52"/>
  <c r="M45"/>
  <c r="L45"/>
  <c r="K45"/>
  <c r="J45"/>
  <c r="I45" s="1"/>
  <c r="M38"/>
  <c r="L38"/>
  <c r="K38"/>
  <c r="J38"/>
  <c r="M25"/>
  <c r="L25"/>
  <c r="K25"/>
  <c r="J25"/>
  <c r="I25" s="1"/>
  <c r="M19"/>
  <c r="M249" s="1"/>
  <c r="L19"/>
  <c r="L249" s="1"/>
  <c r="K19"/>
  <c r="K249" s="1"/>
  <c r="J19"/>
  <c r="J249" s="1"/>
  <c r="H236"/>
  <c r="G236"/>
  <c r="F236"/>
  <c r="H233"/>
  <c r="G233"/>
  <c r="F233"/>
  <c r="H227"/>
  <c r="G227"/>
  <c r="F227"/>
  <c r="H221"/>
  <c r="G221"/>
  <c r="F221"/>
  <c r="H212"/>
  <c r="G212"/>
  <c r="F212"/>
  <c r="H206"/>
  <c r="G206"/>
  <c r="F206"/>
  <c r="H196"/>
  <c r="G196"/>
  <c r="F196"/>
  <c r="H190"/>
  <c r="G190"/>
  <c r="F190"/>
  <c r="D190" s="1"/>
  <c r="H179"/>
  <c r="G179"/>
  <c r="F179"/>
  <c r="H141"/>
  <c r="D141" s="1"/>
  <c r="G141"/>
  <c r="F141"/>
  <c r="H132"/>
  <c r="G132"/>
  <c r="F132"/>
  <c r="H126"/>
  <c r="G126"/>
  <c r="F126"/>
  <c r="H123"/>
  <c r="G123"/>
  <c r="F123"/>
  <c r="H115"/>
  <c r="G115"/>
  <c r="F115"/>
  <c r="H93"/>
  <c r="G93"/>
  <c r="F93"/>
  <c r="H87"/>
  <c r="G87"/>
  <c r="F87"/>
  <c r="H78"/>
  <c r="G78"/>
  <c r="F78"/>
  <c r="H64"/>
  <c r="G64"/>
  <c r="F64"/>
  <c r="H52"/>
  <c r="G52"/>
  <c r="F52"/>
  <c r="H45"/>
  <c r="G45"/>
  <c r="F45"/>
  <c r="H38"/>
  <c r="G38"/>
  <c r="F38"/>
  <c r="H25"/>
  <c r="D25" s="1"/>
  <c r="G25"/>
  <c r="F25"/>
  <c r="H19"/>
  <c r="G19"/>
  <c r="F19"/>
  <c r="E236"/>
  <c r="E233"/>
  <c r="E227"/>
  <c r="E221"/>
  <c r="E212"/>
  <c r="E206"/>
  <c r="E196"/>
  <c r="E190"/>
  <c r="E179"/>
  <c r="E141"/>
  <c r="E132"/>
  <c r="E126"/>
  <c r="E123"/>
  <c r="E115"/>
  <c r="E93"/>
  <c r="E87"/>
  <c r="E78"/>
  <c r="E64"/>
  <c r="E52"/>
  <c r="E45"/>
  <c r="E38"/>
  <c r="E25"/>
  <c r="E19"/>
  <c r="N248"/>
  <c r="N247"/>
  <c r="N246"/>
  <c r="N245"/>
  <c r="N244"/>
  <c r="N243"/>
  <c r="N242"/>
  <c r="N241"/>
  <c r="N240"/>
  <c r="N239"/>
  <c r="N238"/>
  <c r="N237"/>
  <c r="N235"/>
  <c r="N234"/>
  <c r="N232"/>
  <c r="N231"/>
  <c r="N230"/>
  <c r="N229"/>
  <c r="N228"/>
  <c r="N226"/>
  <c r="N225"/>
  <c r="N224"/>
  <c r="N223"/>
  <c r="N222"/>
  <c r="N220"/>
  <c r="N219"/>
  <c r="N218"/>
  <c r="N217"/>
  <c r="N216"/>
  <c r="N215"/>
  <c r="N214"/>
  <c r="N213"/>
  <c r="N211"/>
  <c r="N210"/>
  <c r="N209"/>
  <c r="N208"/>
  <c r="N207"/>
  <c r="N205"/>
  <c r="N204"/>
  <c r="N203"/>
  <c r="N202"/>
  <c r="N201"/>
  <c r="N200"/>
  <c r="N199"/>
  <c r="N198"/>
  <c r="N197"/>
  <c r="N195"/>
  <c r="N194"/>
  <c r="N193"/>
  <c r="N192"/>
  <c r="N191"/>
  <c r="N189"/>
  <c r="N188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0"/>
  <c r="N139"/>
  <c r="N138"/>
  <c r="N137"/>
  <c r="N136"/>
  <c r="N135"/>
  <c r="N134"/>
  <c r="N133"/>
  <c r="N131"/>
  <c r="N130"/>
  <c r="N129"/>
  <c r="N128"/>
  <c r="N127"/>
  <c r="N125"/>
  <c r="N124"/>
  <c r="N122"/>
  <c r="N121"/>
  <c r="N120"/>
  <c r="N119"/>
  <c r="N118"/>
  <c r="N117"/>
  <c r="N116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2"/>
  <c r="N91"/>
  <c r="N90"/>
  <c r="N89"/>
  <c r="N88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3"/>
  <c r="N62"/>
  <c r="N61"/>
  <c r="N60"/>
  <c r="N59"/>
  <c r="N58"/>
  <c r="N57"/>
  <c r="N56"/>
  <c r="N55"/>
  <c r="N54"/>
  <c r="N53"/>
  <c r="N51"/>
  <c r="N50"/>
  <c r="N49"/>
  <c r="N48"/>
  <c r="N47"/>
  <c r="N46"/>
  <c r="N44"/>
  <c r="N43"/>
  <c r="N42"/>
  <c r="N41"/>
  <c r="N40"/>
  <c r="N39"/>
  <c r="N37"/>
  <c r="N36"/>
  <c r="N35"/>
  <c r="N34"/>
  <c r="N33"/>
  <c r="N32"/>
  <c r="N31"/>
  <c r="N30"/>
  <c r="N29"/>
  <c r="N28"/>
  <c r="N27"/>
  <c r="N26"/>
  <c r="N24"/>
  <c r="N23"/>
  <c r="N22"/>
  <c r="N21"/>
  <c r="N20"/>
  <c r="N18"/>
  <c r="N17"/>
  <c r="N16"/>
  <c r="N15"/>
  <c r="N14"/>
  <c r="N13"/>
  <c r="N12"/>
  <c r="N11"/>
  <c r="N10"/>
  <c r="N9"/>
  <c r="N8"/>
  <c r="I248"/>
  <c r="I247"/>
  <c r="I246"/>
  <c r="I245"/>
  <c r="I244"/>
  <c r="I243"/>
  <c r="I242"/>
  <c r="I241"/>
  <c r="I240"/>
  <c r="I239"/>
  <c r="I238"/>
  <c r="I237"/>
  <c r="I235"/>
  <c r="I234"/>
  <c r="I233"/>
  <c r="I232"/>
  <c r="I231"/>
  <c r="I230"/>
  <c r="I229"/>
  <c r="I228"/>
  <c r="I226"/>
  <c r="I225"/>
  <c r="I224"/>
  <c r="I223"/>
  <c r="I222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4"/>
  <c r="I23"/>
  <c r="I22"/>
  <c r="I21"/>
  <c r="I20"/>
  <c r="I18"/>
  <c r="I17"/>
  <c r="I16"/>
  <c r="I15"/>
  <c r="I14"/>
  <c r="I13"/>
  <c r="I12"/>
  <c r="I11"/>
  <c r="I10"/>
  <c r="I9"/>
  <c r="I8"/>
  <c r="D248"/>
  <c r="D247"/>
  <c r="D246"/>
  <c r="D245"/>
  <c r="D244"/>
  <c r="D243"/>
  <c r="D242"/>
  <c r="D241"/>
  <c r="D240"/>
  <c r="D239"/>
  <c r="D238"/>
  <c r="D237"/>
  <c r="D235"/>
  <c r="D234"/>
  <c r="D232"/>
  <c r="D231"/>
  <c r="D230"/>
  <c r="D229"/>
  <c r="D228"/>
  <c r="D226"/>
  <c r="D225"/>
  <c r="D224"/>
  <c r="D223"/>
  <c r="D222"/>
  <c r="D220"/>
  <c r="D219"/>
  <c r="D218"/>
  <c r="D217"/>
  <c r="D216"/>
  <c r="D215"/>
  <c r="D214"/>
  <c r="D213"/>
  <c r="D211"/>
  <c r="D210"/>
  <c r="D209"/>
  <c r="D208"/>
  <c r="D207"/>
  <c r="D205"/>
  <c r="D204"/>
  <c r="D203"/>
  <c r="D202"/>
  <c r="D201"/>
  <c r="D200"/>
  <c r="D199"/>
  <c r="D198"/>
  <c r="D197"/>
  <c r="D195"/>
  <c r="D194"/>
  <c r="D193"/>
  <c r="D192"/>
  <c r="D191"/>
  <c r="D189"/>
  <c r="D188"/>
  <c r="D187"/>
  <c r="D186"/>
  <c r="D185"/>
  <c r="D184"/>
  <c r="D183"/>
  <c r="D182"/>
  <c r="D181"/>
  <c r="D180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0"/>
  <c r="D139"/>
  <c r="D138"/>
  <c r="D137"/>
  <c r="D136"/>
  <c r="D135"/>
  <c r="D134"/>
  <c r="D133"/>
  <c r="D131"/>
  <c r="D130"/>
  <c r="D129"/>
  <c r="D128"/>
  <c r="D127"/>
  <c r="D125"/>
  <c r="D124"/>
  <c r="D122"/>
  <c r="D121"/>
  <c r="D120"/>
  <c r="D119"/>
  <c r="D118"/>
  <c r="D117"/>
  <c r="D116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6"/>
  <c r="D85"/>
  <c r="D84"/>
  <c r="D83"/>
  <c r="D82"/>
  <c r="D81"/>
  <c r="D80"/>
  <c r="D79"/>
  <c r="D77"/>
  <c r="D76"/>
  <c r="D75"/>
  <c r="D74"/>
  <c r="D73"/>
  <c r="D72"/>
  <c r="D71"/>
  <c r="D70"/>
  <c r="D69"/>
  <c r="D68"/>
  <c r="D67"/>
  <c r="D66"/>
  <c r="D65"/>
  <c r="D63"/>
  <c r="D62"/>
  <c r="D61"/>
  <c r="D60"/>
  <c r="D59"/>
  <c r="D58"/>
  <c r="D57"/>
  <c r="D56"/>
  <c r="D55"/>
  <c r="D54"/>
  <c r="D53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4"/>
  <c r="D23"/>
  <c r="D22"/>
  <c r="D21"/>
  <c r="D20"/>
  <c r="D18"/>
  <c r="D17"/>
  <c r="D16"/>
  <c r="D15"/>
  <c r="D14"/>
  <c r="D13"/>
  <c r="D12"/>
  <c r="D11"/>
  <c r="D10"/>
  <c r="D9"/>
  <c r="D8"/>
  <c r="G132" i="20" l="1"/>
  <c r="F132"/>
  <c r="F141"/>
  <c r="E141"/>
  <c r="I141"/>
  <c r="E179"/>
  <c r="I179"/>
  <c r="H190"/>
  <c r="G196"/>
  <c r="F196"/>
  <c r="F206"/>
  <c r="E212"/>
  <c r="I212"/>
  <c r="H221"/>
  <c r="G227"/>
  <c r="F233"/>
  <c r="E233"/>
  <c r="I233"/>
  <c r="E236"/>
  <c r="I236"/>
  <c r="I249" i="21"/>
  <c r="D206" i="16"/>
  <c r="H249"/>
  <c r="I38"/>
  <c r="I52"/>
  <c r="I64"/>
  <c r="I78"/>
  <c r="I126"/>
  <c r="I132"/>
  <c r="I190"/>
  <c r="I196"/>
  <c r="I206"/>
  <c r="I212"/>
  <c r="I236"/>
  <c r="N78"/>
  <c r="N126"/>
  <c r="E78" i="17"/>
  <c r="E123"/>
  <c r="E179"/>
  <c r="E212"/>
  <c r="E236"/>
  <c r="E87"/>
  <c r="E115"/>
  <c r="E141"/>
  <c r="K249"/>
  <c r="I45"/>
  <c r="I52"/>
  <c r="I87"/>
  <c r="I126"/>
  <c r="I190"/>
  <c r="I221"/>
  <c r="N52"/>
  <c r="N93"/>
  <c r="N132"/>
  <c r="N196"/>
  <c r="N227"/>
  <c r="R25"/>
  <c r="R64"/>
  <c r="R115"/>
  <c r="R141"/>
  <c r="R206"/>
  <c r="R233"/>
  <c r="Y249"/>
  <c r="V38"/>
  <c r="V78"/>
  <c r="V123"/>
  <c r="V179"/>
  <c r="V212"/>
  <c r="V236"/>
  <c r="E221"/>
  <c r="G249"/>
  <c r="N45"/>
  <c r="V25"/>
  <c r="I206"/>
  <c r="R87"/>
  <c r="V93"/>
  <c r="G249" i="21"/>
  <c r="F249"/>
  <c r="I87" i="16"/>
  <c r="I115"/>
  <c r="I123"/>
  <c r="I179"/>
  <c r="I227"/>
  <c r="N132"/>
  <c r="E25" i="17"/>
  <c r="I38"/>
  <c r="I78"/>
  <c r="D78" s="1"/>
  <c r="I196"/>
  <c r="I212"/>
  <c r="I236"/>
  <c r="N25"/>
  <c r="M25" s="1"/>
  <c r="N221"/>
  <c r="N233"/>
  <c r="R123"/>
  <c r="R179"/>
  <c r="R227"/>
  <c r="V141"/>
  <c r="M141" s="1"/>
  <c r="V233"/>
  <c r="D68"/>
  <c r="D72"/>
  <c r="D76"/>
  <c r="D128"/>
  <c r="D136"/>
  <c r="D140"/>
  <c r="D182"/>
  <c r="D186"/>
  <c r="D194"/>
  <c r="D214"/>
  <c r="D218"/>
  <c r="D228"/>
  <c r="D232"/>
  <c r="E45" i="20"/>
  <c r="I45"/>
  <c r="E93"/>
  <c r="I93"/>
  <c r="G115"/>
  <c r="G123"/>
  <c r="G179"/>
  <c r="H206"/>
  <c r="F212"/>
  <c r="E221"/>
  <c r="I221"/>
  <c r="F236"/>
  <c r="H249" i="21"/>
  <c r="D45" i="16"/>
  <c r="D87"/>
  <c r="D126"/>
  <c r="D221"/>
  <c r="D236"/>
  <c r="D212" i="17"/>
  <c r="D236"/>
  <c r="I64"/>
  <c r="V221"/>
  <c r="D22"/>
  <c r="D56"/>
  <c r="D60"/>
  <c r="D80"/>
  <c r="D84"/>
  <c r="D94"/>
  <c r="D98"/>
  <c r="D102"/>
  <c r="D106"/>
  <c r="D110"/>
  <c r="D114"/>
  <c r="D124"/>
  <c r="D198"/>
  <c r="D202"/>
  <c r="D210"/>
  <c r="P249" i="16"/>
  <c r="F249" i="17"/>
  <c r="E38"/>
  <c r="D38" s="1"/>
  <c r="O249"/>
  <c r="N19"/>
  <c r="I19" i="16"/>
  <c r="D19"/>
  <c r="D38"/>
  <c r="D78"/>
  <c r="D115"/>
  <c r="D123"/>
  <c r="D179"/>
  <c r="D212"/>
  <c r="E45" i="17"/>
  <c r="D45" s="1"/>
  <c r="M221"/>
  <c r="E249" i="16"/>
  <c r="G249"/>
  <c r="I249"/>
  <c r="N19"/>
  <c r="N25"/>
  <c r="N45"/>
  <c r="N52"/>
  <c r="N64"/>
  <c r="N87"/>
  <c r="N93"/>
  <c r="N115"/>
  <c r="N123"/>
  <c r="D52" i="17"/>
  <c r="D132"/>
  <c r="D196"/>
  <c r="M45"/>
  <c r="M93"/>
  <c r="E126"/>
  <c r="D126" s="1"/>
  <c r="E190"/>
  <c r="D190" s="1"/>
  <c r="L249"/>
  <c r="I123"/>
  <c r="D123" s="1"/>
  <c r="I179"/>
  <c r="D179" s="1"/>
  <c r="P249"/>
  <c r="N87"/>
  <c r="N126"/>
  <c r="N190"/>
  <c r="S249"/>
  <c r="R52"/>
  <c r="R93"/>
  <c r="R132"/>
  <c r="R196"/>
  <c r="V64"/>
  <c r="V115"/>
  <c r="V206"/>
  <c r="R19"/>
  <c r="N141" i="16"/>
  <c r="N179"/>
  <c r="N196"/>
  <c r="N212"/>
  <c r="N221"/>
  <c r="N227"/>
  <c r="N233"/>
  <c r="N236"/>
  <c r="H249" i="17"/>
  <c r="I25"/>
  <c r="D25" s="1"/>
  <c r="I115"/>
  <c r="D115" s="1"/>
  <c r="I141"/>
  <c r="D141" s="1"/>
  <c r="I233"/>
  <c r="D233" s="1"/>
  <c r="Q249"/>
  <c r="N38"/>
  <c r="M38" s="1"/>
  <c r="N78"/>
  <c r="M78" s="1"/>
  <c r="N123"/>
  <c r="M123" s="1"/>
  <c r="N179"/>
  <c r="M179" s="1"/>
  <c r="N212"/>
  <c r="M212" s="1"/>
  <c r="N236"/>
  <c r="M236" s="1"/>
  <c r="T249"/>
  <c r="R45"/>
  <c r="R126"/>
  <c r="R190"/>
  <c r="R221"/>
  <c r="W249"/>
  <c r="V19"/>
  <c r="V52"/>
  <c r="M52" s="1"/>
  <c r="V132"/>
  <c r="M132" s="1"/>
  <c r="V196"/>
  <c r="M196" s="1"/>
  <c r="V227"/>
  <c r="M227" s="1"/>
  <c r="E64"/>
  <c r="D64" s="1"/>
  <c r="E206"/>
  <c r="D206" s="1"/>
  <c r="J249"/>
  <c r="I249" s="1"/>
  <c r="I19"/>
  <c r="D19" s="1"/>
  <c r="I93"/>
  <c r="D93" s="1"/>
  <c r="I227"/>
  <c r="D227" s="1"/>
  <c r="N64"/>
  <c r="M64" s="1"/>
  <c r="N115"/>
  <c r="N206"/>
  <c r="M206" s="1"/>
  <c r="U249"/>
  <c r="R38"/>
  <c r="R78"/>
  <c r="R212"/>
  <c r="R236"/>
  <c r="X249"/>
  <c r="V87"/>
  <c r="V126"/>
  <c r="V190"/>
  <c r="M53"/>
  <c r="M57"/>
  <c r="M61"/>
  <c r="M117"/>
  <c r="M121"/>
  <c r="M181"/>
  <c r="M185"/>
  <c r="M189"/>
  <c r="M213"/>
  <c r="M217"/>
  <c r="M242"/>
  <c r="H19" i="20"/>
  <c r="G25"/>
  <c r="F38"/>
  <c r="H52"/>
  <c r="G64"/>
  <c r="F78"/>
  <c r="E87"/>
  <c r="I87"/>
  <c r="H93"/>
  <c r="F123"/>
  <c r="E126"/>
  <c r="I126"/>
  <c r="H132"/>
  <c r="G141"/>
  <c r="F179"/>
  <c r="E190"/>
  <c r="I190"/>
  <c r="H196"/>
  <c r="G206"/>
  <c r="H227"/>
  <c r="G233"/>
  <c r="M243" i="17"/>
  <c r="E19" i="20"/>
  <c r="I19"/>
  <c r="H25"/>
  <c r="G38"/>
  <c r="F45"/>
  <c r="E52"/>
  <c r="I52"/>
  <c r="H64"/>
  <c r="G78"/>
  <c r="F87"/>
  <c r="H115"/>
  <c r="F126"/>
  <c r="E132"/>
  <c r="I132"/>
  <c r="H141"/>
  <c r="F190"/>
  <c r="E196"/>
  <c r="I196"/>
  <c r="G212"/>
  <c r="F221"/>
  <c r="E227"/>
  <c r="I227"/>
  <c r="H233"/>
  <c r="G236"/>
  <c r="D241" i="17"/>
  <c r="G45" i="20"/>
  <c r="E64"/>
  <c r="I64"/>
  <c r="F93"/>
  <c r="E115"/>
  <c r="I115"/>
  <c r="H123"/>
  <c r="G126"/>
  <c r="H179"/>
  <c r="G190"/>
  <c r="E206"/>
  <c r="I206"/>
  <c r="H212"/>
  <c r="G221"/>
  <c r="F227"/>
  <c r="H236"/>
  <c r="K249"/>
  <c r="O249"/>
  <c r="S249"/>
  <c r="W249"/>
  <c r="AA249"/>
  <c r="AE249"/>
  <c r="F19"/>
  <c r="L249"/>
  <c r="P249"/>
  <c r="T249"/>
  <c r="X249"/>
  <c r="AB249"/>
  <c r="AF249"/>
  <c r="M249"/>
  <c r="Q249"/>
  <c r="U249"/>
  <c r="Y249"/>
  <c r="AC249"/>
  <c r="AG249"/>
  <c r="J249"/>
  <c r="N249"/>
  <c r="R249"/>
  <c r="V249"/>
  <c r="Z249"/>
  <c r="AD249"/>
  <c r="AH249"/>
  <c r="O249" i="16"/>
  <c r="N249" s="1"/>
  <c r="D52"/>
  <c r="D93"/>
  <c r="D132"/>
  <c r="D196"/>
  <c r="D227"/>
  <c r="F249"/>
  <c r="D64"/>
  <c r="D233"/>
  <c r="W249" i="5"/>
  <c r="T236"/>
  <c r="S236"/>
  <c r="R236"/>
  <c r="Q236"/>
  <c r="P236"/>
  <c r="O236"/>
  <c r="N236"/>
  <c r="M236"/>
  <c r="L236"/>
  <c r="K236"/>
  <c r="Z236" i="16" s="1"/>
  <c r="J236" i="5"/>
  <c r="Y236" i="16" s="1"/>
  <c r="I236" i="5"/>
  <c r="X236" i="16" s="1"/>
  <c r="H236" i="5"/>
  <c r="W236" i="16" s="1"/>
  <c r="G236" i="5"/>
  <c r="E236"/>
  <c r="D236"/>
  <c r="T233"/>
  <c r="S233"/>
  <c r="R233"/>
  <c r="Q233"/>
  <c r="P233"/>
  <c r="O233"/>
  <c r="N233"/>
  <c r="M233"/>
  <c r="L233"/>
  <c r="K233"/>
  <c r="Z233" i="16" s="1"/>
  <c r="J233" i="5"/>
  <c r="Y233" i="16" s="1"/>
  <c r="I233" i="5"/>
  <c r="X233" i="16" s="1"/>
  <c r="H233" i="5"/>
  <c r="W233" i="16" s="1"/>
  <c r="G233" i="5"/>
  <c r="E233"/>
  <c r="D233"/>
  <c r="T227"/>
  <c r="S227"/>
  <c r="R227"/>
  <c r="Q227"/>
  <c r="P227"/>
  <c r="O227"/>
  <c r="N227"/>
  <c r="M227"/>
  <c r="L227"/>
  <c r="K227"/>
  <c r="Z227" i="16" s="1"/>
  <c r="J227" i="5"/>
  <c r="Y227" i="16" s="1"/>
  <c r="I227" i="5"/>
  <c r="X227" i="16" s="1"/>
  <c r="H227" i="5"/>
  <c r="W227" i="16" s="1"/>
  <c r="G227" i="5"/>
  <c r="E227"/>
  <c r="D227"/>
  <c r="T221"/>
  <c r="S221"/>
  <c r="R221"/>
  <c r="Q221"/>
  <c r="P221"/>
  <c r="O221"/>
  <c r="N221"/>
  <c r="M221"/>
  <c r="L221"/>
  <c r="K221"/>
  <c r="Z221" i="16" s="1"/>
  <c r="J221" i="5"/>
  <c r="Y221" i="16" s="1"/>
  <c r="I221" i="5"/>
  <c r="X221" i="16" s="1"/>
  <c r="H221" i="5"/>
  <c r="W221" i="16" s="1"/>
  <c r="G221" i="5"/>
  <c r="E221"/>
  <c r="D221"/>
  <c r="T212"/>
  <c r="S212"/>
  <c r="R212"/>
  <c r="Q212"/>
  <c r="P212"/>
  <c r="O212"/>
  <c r="N212"/>
  <c r="M212"/>
  <c r="L212"/>
  <c r="K212"/>
  <c r="Z212" i="16" s="1"/>
  <c r="J212" i="5"/>
  <c r="Y212" i="16" s="1"/>
  <c r="I212" i="5"/>
  <c r="X212" i="16" s="1"/>
  <c r="H212" i="5"/>
  <c r="W212" i="16" s="1"/>
  <c r="G212" i="5"/>
  <c r="E212"/>
  <c r="D212"/>
  <c r="T206"/>
  <c r="S206"/>
  <c r="R206"/>
  <c r="Q206"/>
  <c r="P206"/>
  <c r="O206"/>
  <c r="N206"/>
  <c r="M206"/>
  <c r="L206"/>
  <c r="K206"/>
  <c r="Z206" i="16" s="1"/>
  <c r="J206" i="5"/>
  <c r="Y206" i="16" s="1"/>
  <c r="I206" i="5"/>
  <c r="X206" i="16" s="1"/>
  <c r="H206" i="5"/>
  <c r="W206" i="16" s="1"/>
  <c r="G206" i="5"/>
  <c r="E206"/>
  <c r="D206"/>
  <c r="T196"/>
  <c r="S196"/>
  <c r="R196"/>
  <c r="Q196"/>
  <c r="P196"/>
  <c r="O196"/>
  <c r="N196"/>
  <c r="M196"/>
  <c r="L196"/>
  <c r="K196"/>
  <c r="Z196" i="16" s="1"/>
  <c r="J196" i="5"/>
  <c r="Y196" i="16" s="1"/>
  <c r="I196" i="5"/>
  <c r="X196" i="16" s="1"/>
  <c r="H196" i="5"/>
  <c r="W196" i="16" s="1"/>
  <c r="G196" i="5"/>
  <c r="E196"/>
  <c r="D196"/>
  <c r="T190"/>
  <c r="S190"/>
  <c r="R190"/>
  <c r="Q190"/>
  <c r="P190"/>
  <c r="O190"/>
  <c r="N190"/>
  <c r="M190"/>
  <c r="L190"/>
  <c r="K190"/>
  <c r="Z190" i="16" s="1"/>
  <c r="J190" i="5"/>
  <c r="Y190" i="16" s="1"/>
  <c r="I190" i="5"/>
  <c r="X190" i="16" s="1"/>
  <c r="H190" i="5"/>
  <c r="W190" i="16" s="1"/>
  <c r="G190" i="5"/>
  <c r="E190"/>
  <c r="D190"/>
  <c r="T179"/>
  <c r="S179"/>
  <c r="R179"/>
  <c r="Q179"/>
  <c r="P179"/>
  <c r="O179"/>
  <c r="N179"/>
  <c r="M179"/>
  <c r="L179"/>
  <c r="K179"/>
  <c r="Z179" i="16" s="1"/>
  <c r="J179" i="5"/>
  <c r="Y179" i="16" s="1"/>
  <c r="I179" i="5"/>
  <c r="X179" i="16" s="1"/>
  <c r="H179" i="5"/>
  <c r="W179" i="16" s="1"/>
  <c r="G179" i="5"/>
  <c r="E179"/>
  <c r="D179"/>
  <c r="T141"/>
  <c r="S141"/>
  <c r="R141"/>
  <c r="Q141"/>
  <c r="P141"/>
  <c r="O141"/>
  <c r="N141"/>
  <c r="M141"/>
  <c r="L141"/>
  <c r="K141"/>
  <c r="Z141" i="16" s="1"/>
  <c r="J141" i="5"/>
  <c r="Y141" i="16" s="1"/>
  <c r="I141" i="5"/>
  <c r="X141" i="16" s="1"/>
  <c r="H141" i="5"/>
  <c r="W141" i="16" s="1"/>
  <c r="G141" i="5"/>
  <c r="E141"/>
  <c r="D141"/>
  <c r="T132"/>
  <c r="S132"/>
  <c r="R132"/>
  <c r="Q132"/>
  <c r="P132"/>
  <c r="O132"/>
  <c r="N132"/>
  <c r="M132"/>
  <c r="L132"/>
  <c r="K132"/>
  <c r="Z132" i="16" s="1"/>
  <c r="J132" i="5"/>
  <c r="Y132" i="16" s="1"/>
  <c r="I132" i="5"/>
  <c r="X132" i="16" s="1"/>
  <c r="H132" i="5"/>
  <c r="W132" i="16" s="1"/>
  <c r="G132" i="5"/>
  <c r="E132"/>
  <c r="D132"/>
  <c r="T126"/>
  <c r="S126"/>
  <c r="R126"/>
  <c r="Q126"/>
  <c r="P126"/>
  <c r="O126"/>
  <c r="N126"/>
  <c r="M126"/>
  <c r="L126"/>
  <c r="K126"/>
  <c r="Z126" i="16" s="1"/>
  <c r="J126" i="5"/>
  <c r="Y126" i="16" s="1"/>
  <c r="I126" i="5"/>
  <c r="X126" i="16" s="1"/>
  <c r="H126" i="5"/>
  <c r="W126" i="16" s="1"/>
  <c r="G126" i="5"/>
  <c r="E126"/>
  <c r="D126"/>
  <c r="T123"/>
  <c r="S123"/>
  <c r="R123"/>
  <c r="Q123"/>
  <c r="P123"/>
  <c r="O123"/>
  <c r="N123"/>
  <c r="M123"/>
  <c r="L123"/>
  <c r="K123"/>
  <c r="Z123" i="16" s="1"/>
  <c r="J123" i="5"/>
  <c r="Y123" i="16" s="1"/>
  <c r="I123" i="5"/>
  <c r="X123" i="16" s="1"/>
  <c r="H123" i="5"/>
  <c r="W123" i="16" s="1"/>
  <c r="G123" i="5"/>
  <c r="E123"/>
  <c r="D123"/>
  <c r="T115"/>
  <c r="S115"/>
  <c r="R115"/>
  <c r="Q115"/>
  <c r="P115"/>
  <c r="O115"/>
  <c r="N115"/>
  <c r="M115"/>
  <c r="L115"/>
  <c r="K115"/>
  <c r="Z115" i="16" s="1"/>
  <c r="J115" i="5"/>
  <c r="Y115" i="16" s="1"/>
  <c r="I115" i="5"/>
  <c r="X115" i="16" s="1"/>
  <c r="H115" i="5"/>
  <c r="W115" i="16" s="1"/>
  <c r="G115" i="5"/>
  <c r="E115"/>
  <c r="D115"/>
  <c r="T93"/>
  <c r="S93"/>
  <c r="R93"/>
  <c r="Q93"/>
  <c r="P93"/>
  <c r="O93"/>
  <c r="N93"/>
  <c r="M93"/>
  <c r="L93"/>
  <c r="K93"/>
  <c r="Z93" i="16" s="1"/>
  <c r="J93" i="5"/>
  <c r="Y93" i="16" s="1"/>
  <c r="I93" i="5"/>
  <c r="X93" i="16" s="1"/>
  <c r="H93" i="5"/>
  <c r="W93" i="16" s="1"/>
  <c r="G93" i="5"/>
  <c r="E93"/>
  <c r="D93"/>
  <c r="T87"/>
  <c r="S87"/>
  <c r="R87"/>
  <c r="Q87"/>
  <c r="P87"/>
  <c r="O87"/>
  <c r="N87"/>
  <c r="M87"/>
  <c r="L87"/>
  <c r="K87"/>
  <c r="Z87" i="16" s="1"/>
  <c r="J87" i="5"/>
  <c r="Y87" i="16" s="1"/>
  <c r="I87" i="5"/>
  <c r="X87" i="16" s="1"/>
  <c r="H87" i="5"/>
  <c r="W87" i="16" s="1"/>
  <c r="G87" i="5"/>
  <c r="E87"/>
  <c r="D87"/>
  <c r="T78"/>
  <c r="S78"/>
  <c r="R78"/>
  <c r="Q78"/>
  <c r="P78"/>
  <c r="O78"/>
  <c r="N78"/>
  <c r="M78"/>
  <c r="L78"/>
  <c r="K78"/>
  <c r="Z78" i="16" s="1"/>
  <c r="J78" i="5"/>
  <c r="Y78" i="16" s="1"/>
  <c r="I78" i="5"/>
  <c r="X78" i="16" s="1"/>
  <c r="H78" i="5"/>
  <c r="W78" i="16" s="1"/>
  <c r="G78" i="5"/>
  <c r="E78"/>
  <c r="D78"/>
  <c r="T64"/>
  <c r="S64"/>
  <c r="R64"/>
  <c r="Q64"/>
  <c r="P64"/>
  <c r="O64"/>
  <c r="N64"/>
  <c r="M64"/>
  <c r="L64"/>
  <c r="K64"/>
  <c r="Z64" i="16" s="1"/>
  <c r="J64" i="5"/>
  <c r="Y64" i="16" s="1"/>
  <c r="I64" i="5"/>
  <c r="X64" i="16" s="1"/>
  <c r="H64" i="5"/>
  <c r="W64" i="16" s="1"/>
  <c r="G64" i="5"/>
  <c r="E64"/>
  <c r="D64"/>
  <c r="T52"/>
  <c r="S52"/>
  <c r="R52"/>
  <c r="Q52"/>
  <c r="P52"/>
  <c r="O52"/>
  <c r="N52"/>
  <c r="M52"/>
  <c r="L52"/>
  <c r="K52"/>
  <c r="Z52" i="16" s="1"/>
  <c r="J52" i="5"/>
  <c r="Y52" i="16" s="1"/>
  <c r="I52" i="5"/>
  <c r="X52" i="16" s="1"/>
  <c r="H52" i="5"/>
  <c r="W52" i="16" s="1"/>
  <c r="G52" i="5"/>
  <c r="E52"/>
  <c r="D52"/>
  <c r="T45"/>
  <c r="S45"/>
  <c r="R45"/>
  <c r="Q45"/>
  <c r="P45"/>
  <c r="O45"/>
  <c r="N45"/>
  <c r="M45"/>
  <c r="L45"/>
  <c r="K45"/>
  <c r="Z45" i="16" s="1"/>
  <c r="J45" i="5"/>
  <c r="Y45" i="16" s="1"/>
  <c r="I45" i="5"/>
  <c r="X45" i="16" s="1"/>
  <c r="H45" i="5"/>
  <c r="G45"/>
  <c r="E45"/>
  <c r="D45"/>
  <c r="T38"/>
  <c r="S38"/>
  <c r="R38"/>
  <c r="Q38"/>
  <c r="P38"/>
  <c r="O38"/>
  <c r="N38"/>
  <c r="M38"/>
  <c r="L38"/>
  <c r="K38"/>
  <c r="Z38" i="16" s="1"/>
  <c r="J38" i="5"/>
  <c r="Y38" i="16" s="1"/>
  <c r="I38" i="5"/>
  <c r="X38" i="16" s="1"/>
  <c r="H38" i="5"/>
  <c r="W38" i="16" s="1"/>
  <c r="G38" i="5"/>
  <c r="E38"/>
  <c r="D38"/>
  <c r="T25"/>
  <c r="S25"/>
  <c r="R25"/>
  <c r="Q25"/>
  <c r="P25"/>
  <c r="O25"/>
  <c r="N25"/>
  <c r="M25"/>
  <c r="L25"/>
  <c r="K25"/>
  <c r="Z25" i="16" s="1"/>
  <c r="J25" i="5"/>
  <c r="Y25" i="16" s="1"/>
  <c r="I25" i="5"/>
  <c r="X25" i="16" s="1"/>
  <c r="H25" i="5"/>
  <c r="W25" i="16" s="1"/>
  <c r="G25" i="5"/>
  <c r="E25"/>
  <c r="D25"/>
  <c r="T19"/>
  <c r="T249" s="1"/>
  <c r="S19"/>
  <c r="S249" s="1"/>
  <c r="R19"/>
  <c r="R249" s="1"/>
  <c r="P16" i="24" s="1"/>
  <c r="Q19" i="5"/>
  <c r="Q249" s="1"/>
  <c r="P19"/>
  <c r="O19"/>
  <c r="N19"/>
  <c r="M19"/>
  <c r="M249" s="1"/>
  <c r="L19"/>
  <c r="L249" s="1"/>
  <c r="K19"/>
  <c r="J19"/>
  <c r="Y19" i="16" s="1"/>
  <c r="I19" i="5"/>
  <c r="X19" i="16" s="1"/>
  <c r="H19" i="5"/>
  <c r="W19" i="16" s="1"/>
  <c r="G19" i="5"/>
  <c r="G249" s="1"/>
  <c r="E19"/>
  <c r="E249" s="1"/>
  <c r="D19"/>
  <c r="D249" s="1"/>
  <c r="M115" i="17" l="1"/>
  <c r="D221"/>
  <c r="D87"/>
  <c r="D249" i="16"/>
  <c r="V249" i="17"/>
  <c r="M233"/>
  <c r="K249" i="5"/>
  <c r="Z249" i="16" s="1"/>
  <c r="Z19"/>
  <c r="I249" i="20"/>
  <c r="R249" i="17"/>
  <c r="M19"/>
  <c r="H249" i="5"/>
  <c r="W249" i="16" s="1"/>
  <c r="W45"/>
  <c r="P249" i="5"/>
  <c r="E249" i="20"/>
  <c r="G249"/>
  <c r="M190" i="17"/>
  <c r="N249"/>
  <c r="M249" s="1"/>
  <c r="E249"/>
  <c r="D249" s="1"/>
  <c r="F249" i="20"/>
  <c r="M126" i="17"/>
  <c r="M87"/>
  <c r="F190" i="5"/>
  <c r="H249" i="20"/>
  <c r="J249" i="5"/>
  <c r="Y249" i="16" s="1"/>
  <c r="N249" i="5"/>
  <c r="O249"/>
  <c r="I249"/>
  <c r="X249" i="16" s="1"/>
  <c r="F52" i="5"/>
  <c r="F64"/>
  <c r="F123"/>
  <c r="F126"/>
  <c r="F115"/>
  <c r="F206"/>
  <c r="F212"/>
  <c r="F221"/>
  <c r="F227"/>
  <c r="F233"/>
  <c r="F236"/>
  <c r="F38"/>
  <c r="F78"/>
  <c r="F179"/>
  <c r="F141"/>
  <c r="F132"/>
  <c r="F93"/>
  <c r="F87"/>
  <c r="F45"/>
  <c r="F248"/>
  <c r="F247"/>
  <c r="F246"/>
  <c r="F245"/>
  <c r="F244"/>
  <c r="F243"/>
  <c r="F242"/>
  <c r="F241"/>
  <c r="F240"/>
  <c r="F239"/>
  <c r="F238"/>
  <c r="F237"/>
  <c r="F235"/>
  <c r="F234"/>
  <c r="F232"/>
  <c r="F231"/>
  <c r="F230"/>
  <c r="F229"/>
  <c r="F228"/>
  <c r="F226"/>
  <c r="F225"/>
  <c r="F224"/>
  <c r="F223"/>
  <c r="F222"/>
  <c r="F220"/>
  <c r="F219"/>
  <c r="F218"/>
  <c r="F217"/>
  <c r="F216"/>
  <c r="F215"/>
  <c r="F214"/>
  <c r="F213"/>
  <c r="F211"/>
  <c r="F210"/>
  <c r="F209"/>
  <c r="F208"/>
  <c r="F207"/>
  <c r="F205"/>
  <c r="F204"/>
  <c r="F203"/>
  <c r="F202"/>
  <c r="F201"/>
  <c r="F200"/>
  <c r="F199"/>
  <c r="F198"/>
  <c r="F197"/>
  <c r="F195"/>
  <c r="F194"/>
  <c r="F193"/>
  <c r="F192"/>
  <c r="F191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0"/>
  <c r="F139"/>
  <c r="F138"/>
  <c r="F137"/>
  <c r="F136"/>
  <c r="F135"/>
  <c r="F134"/>
  <c r="F133"/>
  <c r="F131"/>
  <c r="F130"/>
  <c r="F129"/>
  <c r="F128"/>
  <c r="F127"/>
  <c r="F125"/>
  <c r="F124"/>
  <c r="F122"/>
  <c r="F121"/>
  <c r="F120"/>
  <c r="F119"/>
  <c r="F118"/>
  <c r="F117"/>
  <c r="F116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2"/>
  <c r="F91"/>
  <c r="F90"/>
  <c r="F89"/>
  <c r="F88"/>
  <c r="F86"/>
  <c r="F85"/>
  <c r="F84"/>
  <c r="F83"/>
  <c r="F82"/>
  <c r="F81"/>
  <c r="F80"/>
  <c r="F79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4"/>
  <c r="F53"/>
  <c r="F51"/>
  <c r="F50"/>
  <c r="F49"/>
  <c r="F48"/>
  <c r="F47"/>
  <c r="F46"/>
  <c r="F44"/>
  <c r="F43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8" i="21" s="1"/>
  <c r="D28" l="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/>
  <c r="D241" i="21"/>
  <c r="D241" i="20"/>
  <c r="R240" i="29"/>
  <c r="AC241" i="17"/>
  <c r="U241" i="16"/>
  <c r="V241"/>
  <c r="D243" i="21"/>
  <c r="D243" i="20"/>
  <c r="R242" i="29"/>
  <c r="AC243" i="17"/>
  <c r="U243" i="16"/>
  <c r="V243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/>
  <c r="D242" i="21"/>
  <c r="D242" i="20"/>
  <c r="R241" i="29"/>
  <c r="AC242" i="17"/>
  <c r="U242" i="16"/>
  <c r="V242"/>
  <c r="D244" i="21"/>
  <c r="D244" i="20"/>
  <c r="R243" i="29"/>
  <c r="AC244" i="17"/>
  <c r="U244" i="16"/>
  <c r="V244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/>
  <c r="D236" i="21"/>
  <c r="D236" i="20"/>
  <c r="V236" i="16"/>
  <c r="U23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/>
  <c r="V9"/>
  <c r="U9"/>
  <c r="F249" i="5"/>
  <c r="D249" i="21" s="1"/>
  <c r="V8" i="5"/>
  <c r="W8"/>
  <c r="X8"/>
  <c r="Y8"/>
  <c r="Z8"/>
  <c r="AA8"/>
  <c r="V9"/>
  <c r="W9"/>
  <c r="X9"/>
  <c r="Y9"/>
  <c r="Z9"/>
  <c r="AA9"/>
  <c r="V11"/>
  <c r="W11"/>
  <c r="X11"/>
  <c r="Y11"/>
  <c r="Z11"/>
  <c r="AA11"/>
  <c r="V13"/>
  <c r="W13"/>
  <c r="X13"/>
  <c r="Y13"/>
  <c r="Z13"/>
  <c r="AA13"/>
  <c r="V14"/>
  <c r="W14"/>
  <c r="X14"/>
  <c r="Y14"/>
  <c r="Z14"/>
  <c r="AA14"/>
  <c r="V15"/>
  <c r="W15"/>
  <c r="X15"/>
  <c r="Y15"/>
  <c r="Z15"/>
  <c r="AA15"/>
  <c r="V17"/>
  <c r="W17"/>
  <c r="X17"/>
  <c r="Y17"/>
  <c r="Z17"/>
  <c r="AA17"/>
  <c r="V18"/>
  <c r="W18"/>
  <c r="X18"/>
  <c r="Y18"/>
  <c r="Z18"/>
  <c r="AA18"/>
  <c r="V19"/>
  <c r="W19"/>
  <c r="X19"/>
  <c r="Y19"/>
  <c r="Z19"/>
  <c r="AA19"/>
  <c r="V20"/>
  <c r="W20"/>
  <c r="X20"/>
  <c r="Y20"/>
  <c r="Z20"/>
  <c r="AA20"/>
  <c r="V21"/>
  <c r="W21"/>
  <c r="X21"/>
  <c r="Y21"/>
  <c r="Z21"/>
  <c r="AA21"/>
  <c r="V22"/>
  <c r="W22"/>
  <c r="X22"/>
  <c r="Y22"/>
  <c r="Z22"/>
  <c r="AA22"/>
  <c r="V23"/>
  <c r="W23"/>
  <c r="X23"/>
  <c r="Y23"/>
  <c r="Z23"/>
  <c r="AA23"/>
  <c r="V24"/>
  <c r="W24"/>
  <c r="X24"/>
  <c r="Y24"/>
  <c r="Z24"/>
  <c r="AA24"/>
  <c r="V25"/>
  <c r="W25"/>
  <c r="X25"/>
  <c r="Y25"/>
  <c r="Z25"/>
  <c r="AA25"/>
  <c r="V26"/>
  <c r="W26"/>
  <c r="X26"/>
  <c r="Y26"/>
  <c r="Z26"/>
  <c r="AA26"/>
  <c r="V27"/>
  <c r="W27"/>
  <c r="X27"/>
  <c r="Y27"/>
  <c r="Z27"/>
  <c r="AA27"/>
  <c r="V28"/>
  <c r="W28"/>
  <c r="X28"/>
  <c r="Y28"/>
  <c r="Z28"/>
  <c r="AA28"/>
  <c r="V29"/>
  <c r="W29"/>
  <c r="X29"/>
  <c r="Y29"/>
  <c r="Z29"/>
  <c r="AA29"/>
  <c r="V30"/>
  <c r="W30"/>
  <c r="X30"/>
  <c r="Y30"/>
  <c r="Z30"/>
  <c r="AA30"/>
  <c r="V31"/>
  <c r="W31"/>
  <c r="X31"/>
  <c r="Y31"/>
  <c r="Z31"/>
  <c r="AA31"/>
  <c r="V32"/>
  <c r="W32"/>
  <c r="X32"/>
  <c r="Y32"/>
  <c r="Z32"/>
  <c r="AA32"/>
  <c r="V33"/>
  <c r="W33"/>
  <c r="X33"/>
  <c r="Y33"/>
  <c r="Z33"/>
  <c r="AA33"/>
  <c r="V34"/>
  <c r="W34"/>
  <c r="X34"/>
  <c r="Y34"/>
  <c r="Z34"/>
  <c r="AA34"/>
  <c r="V35"/>
  <c r="W35"/>
  <c r="X35"/>
  <c r="Y35"/>
  <c r="Z35"/>
  <c r="AA35"/>
  <c r="V36"/>
  <c r="W36"/>
  <c r="X36"/>
  <c r="Y36"/>
  <c r="Z36"/>
  <c r="AA36"/>
  <c r="V37"/>
  <c r="W37"/>
  <c r="X37"/>
  <c r="Y37"/>
  <c r="Z37"/>
  <c r="AA37"/>
  <c r="V38"/>
  <c r="W38"/>
  <c r="X38"/>
  <c r="Y38"/>
  <c r="Z38"/>
  <c r="AA38"/>
  <c r="V39"/>
  <c r="W39"/>
  <c r="X39"/>
  <c r="Y39"/>
  <c r="Z39"/>
  <c r="AA39"/>
  <c r="V40"/>
  <c r="W40"/>
  <c r="X40"/>
  <c r="Y40"/>
  <c r="Z40"/>
  <c r="AA40"/>
  <c r="V41"/>
  <c r="W41"/>
  <c r="X41"/>
  <c r="Y41"/>
  <c r="Z41"/>
  <c r="AA41"/>
  <c r="V44"/>
  <c r="W44"/>
  <c r="X44"/>
  <c r="Y44"/>
  <c r="Z44"/>
  <c r="AA44"/>
  <c r="V45"/>
  <c r="W45"/>
  <c r="X45"/>
  <c r="Y45"/>
  <c r="Z45"/>
  <c r="AA45"/>
  <c r="V46"/>
  <c r="W46"/>
  <c r="X46"/>
  <c r="Y46"/>
  <c r="Z46"/>
  <c r="AA46"/>
  <c r="V47"/>
  <c r="W47"/>
  <c r="X47"/>
  <c r="Y47"/>
  <c r="Z47"/>
  <c r="AA47"/>
  <c r="V48"/>
  <c r="W48"/>
  <c r="X48"/>
  <c r="Y48"/>
  <c r="Z48"/>
  <c r="AA48"/>
  <c r="V49"/>
  <c r="W49"/>
  <c r="X49"/>
  <c r="Y49"/>
  <c r="Z49"/>
  <c r="AA49"/>
  <c r="V50"/>
  <c r="W50"/>
  <c r="X50"/>
  <c r="Y50"/>
  <c r="Z50"/>
  <c r="AA50"/>
  <c r="V51"/>
  <c r="W51"/>
  <c r="X51"/>
  <c r="Y51"/>
  <c r="Z51"/>
  <c r="AA51"/>
  <c r="V52"/>
  <c r="W52"/>
  <c r="X52"/>
  <c r="Y52"/>
  <c r="Z52"/>
  <c r="AA52"/>
  <c r="V53"/>
  <c r="W53"/>
  <c r="X53"/>
  <c r="Y53"/>
  <c r="Z53"/>
  <c r="AA53"/>
  <c r="V54"/>
  <c r="W54"/>
  <c r="X54"/>
  <c r="Y54"/>
  <c r="Z54"/>
  <c r="AA54"/>
  <c r="V56"/>
  <c r="W56"/>
  <c r="X56"/>
  <c r="Y56"/>
  <c r="Z56"/>
  <c r="AA56"/>
  <c r="V57"/>
  <c r="W57"/>
  <c r="X57"/>
  <c r="Y57"/>
  <c r="Z57"/>
  <c r="AA57"/>
  <c r="V58"/>
  <c r="W58"/>
  <c r="X58"/>
  <c r="Y58"/>
  <c r="Z58"/>
  <c r="AA58"/>
  <c r="V59"/>
  <c r="W59"/>
  <c r="X59"/>
  <c r="Y59"/>
  <c r="Z59"/>
  <c r="AA59"/>
  <c r="V60"/>
  <c r="W60"/>
  <c r="X60"/>
  <c r="Y60"/>
  <c r="Z60"/>
  <c r="AA60"/>
  <c r="V61"/>
  <c r="W61"/>
  <c r="X61"/>
  <c r="Y61"/>
  <c r="Z61"/>
  <c r="AA61"/>
  <c r="V63"/>
  <c r="W63"/>
  <c r="X63"/>
  <c r="Y63"/>
  <c r="Z63"/>
  <c r="AA63"/>
  <c r="V64"/>
  <c r="W64"/>
  <c r="X64"/>
  <c r="Y64"/>
  <c r="Z64"/>
  <c r="AA64"/>
  <c r="V65"/>
  <c r="W65"/>
  <c r="X65"/>
  <c r="Y65"/>
  <c r="Z65"/>
  <c r="AA65"/>
  <c r="V66"/>
  <c r="W66"/>
  <c r="X66"/>
  <c r="Y66"/>
  <c r="Z66"/>
  <c r="AA66"/>
  <c r="V67"/>
  <c r="W67"/>
  <c r="X67"/>
  <c r="Y67"/>
  <c r="Z67"/>
  <c r="AA67"/>
  <c r="V68"/>
  <c r="W68"/>
  <c r="X68"/>
  <c r="Y68"/>
  <c r="Z68"/>
  <c r="AA68"/>
  <c r="V69"/>
  <c r="W69"/>
  <c r="X69"/>
  <c r="Y69"/>
  <c r="Z69"/>
  <c r="AA69"/>
  <c r="V70"/>
  <c r="W70"/>
  <c r="X70"/>
  <c r="Y70"/>
  <c r="Z70"/>
  <c r="AA70"/>
  <c r="V71"/>
  <c r="W71"/>
  <c r="X71"/>
  <c r="Y71"/>
  <c r="Z71"/>
  <c r="AA71"/>
  <c r="V72"/>
  <c r="W72"/>
  <c r="X72"/>
  <c r="Y72"/>
  <c r="Z72"/>
  <c r="AA72"/>
  <c r="V73"/>
  <c r="W73"/>
  <c r="X73"/>
  <c r="Y73"/>
  <c r="Z73"/>
  <c r="AA73"/>
  <c r="V74"/>
  <c r="W74"/>
  <c r="X74"/>
  <c r="Y74"/>
  <c r="Z74"/>
  <c r="AA74"/>
  <c r="V75"/>
  <c r="W75"/>
  <c r="X75"/>
  <c r="Y75"/>
  <c r="Z75"/>
  <c r="AA75"/>
  <c r="V76"/>
  <c r="W76"/>
  <c r="X76"/>
  <c r="Y76"/>
  <c r="Z76"/>
  <c r="AA76"/>
  <c r="V77"/>
  <c r="W77"/>
  <c r="X77"/>
  <c r="Y77"/>
  <c r="Z77"/>
  <c r="AA77"/>
  <c r="V78"/>
  <c r="W78"/>
  <c r="X78"/>
  <c r="Y78"/>
  <c r="Z78"/>
  <c r="AA78"/>
  <c r="V79"/>
  <c r="W79"/>
  <c r="X79"/>
  <c r="Y79"/>
  <c r="Z79"/>
  <c r="AA79"/>
  <c r="V80"/>
  <c r="W80"/>
  <c r="X80"/>
  <c r="Y80"/>
  <c r="Z80"/>
  <c r="AA80"/>
  <c r="V81"/>
  <c r="W81"/>
  <c r="X81"/>
  <c r="Y81"/>
  <c r="Z81"/>
  <c r="AA81"/>
  <c r="V82"/>
  <c r="W82"/>
  <c r="X82"/>
  <c r="Y82"/>
  <c r="Z82"/>
  <c r="AA82"/>
  <c r="V83"/>
  <c r="W83"/>
  <c r="X83"/>
  <c r="Y83"/>
  <c r="Z83"/>
  <c r="AA83"/>
  <c r="V84"/>
  <c r="W84"/>
  <c r="X84"/>
  <c r="Y84"/>
  <c r="Z84"/>
  <c r="AA84"/>
  <c r="V85"/>
  <c r="W85"/>
  <c r="X85"/>
  <c r="Y85"/>
  <c r="Z85"/>
  <c r="AA85"/>
  <c r="V86"/>
  <c r="W86"/>
  <c r="X86"/>
  <c r="Y86"/>
  <c r="Z86"/>
  <c r="AA86"/>
  <c r="V87"/>
  <c r="W87"/>
  <c r="X87"/>
  <c r="Y87"/>
  <c r="Z87"/>
  <c r="AA87"/>
  <c r="V88"/>
  <c r="W88"/>
  <c r="X88"/>
  <c r="Y88"/>
  <c r="Z88"/>
  <c r="AA88"/>
  <c r="V89"/>
  <c r="W89"/>
  <c r="X89"/>
  <c r="Y89"/>
  <c r="Z89"/>
  <c r="AA89"/>
  <c r="V90"/>
  <c r="W90"/>
  <c r="X90"/>
  <c r="Y90"/>
  <c r="Z90"/>
  <c r="AA90"/>
  <c r="V91"/>
  <c r="W91"/>
  <c r="X91"/>
  <c r="Y91"/>
  <c r="Z91"/>
  <c r="AA91"/>
  <c r="V92"/>
  <c r="W92"/>
  <c r="X92"/>
  <c r="Y92"/>
  <c r="Z92"/>
  <c r="AA92"/>
  <c r="V93"/>
  <c r="W93"/>
  <c r="X93"/>
  <c r="Y93"/>
  <c r="Z93"/>
  <c r="AA93"/>
  <c r="V94"/>
  <c r="W94"/>
  <c r="X94"/>
  <c r="Y94"/>
  <c r="Z94"/>
  <c r="AA94"/>
  <c r="V95"/>
  <c r="W95"/>
  <c r="X95"/>
  <c r="Y95"/>
  <c r="Z95"/>
  <c r="AA95"/>
  <c r="V96"/>
  <c r="W96"/>
  <c r="X96"/>
  <c r="Y96"/>
  <c r="Z96"/>
  <c r="AA96"/>
  <c r="V97"/>
  <c r="W97"/>
  <c r="X97"/>
  <c r="Y97"/>
  <c r="Z97"/>
  <c r="AA97"/>
  <c r="V98"/>
  <c r="W98"/>
  <c r="X98"/>
  <c r="Y98"/>
  <c r="Z98"/>
  <c r="AA98"/>
  <c r="V99"/>
  <c r="W99"/>
  <c r="X99"/>
  <c r="Y99"/>
  <c r="Z99"/>
  <c r="AA99"/>
  <c r="V100"/>
  <c r="W100"/>
  <c r="X100"/>
  <c r="Y100"/>
  <c r="Z100"/>
  <c r="AA100"/>
  <c r="V101"/>
  <c r="W101"/>
  <c r="X101"/>
  <c r="Y101"/>
  <c r="Z101"/>
  <c r="AA101"/>
  <c r="V102"/>
  <c r="W102"/>
  <c r="X102"/>
  <c r="Y102"/>
  <c r="Z102"/>
  <c r="AA102"/>
  <c r="V103"/>
  <c r="W103"/>
  <c r="X103"/>
  <c r="Y103"/>
  <c r="Z103"/>
  <c r="AA103"/>
  <c r="V104"/>
  <c r="W104"/>
  <c r="X104"/>
  <c r="Y104"/>
  <c r="Z104"/>
  <c r="AA104"/>
  <c r="V105"/>
  <c r="W105"/>
  <c r="X105"/>
  <c r="Y105"/>
  <c r="Z105"/>
  <c r="AA105"/>
  <c r="V106"/>
  <c r="W106"/>
  <c r="X106"/>
  <c r="Y106"/>
  <c r="Z106"/>
  <c r="AA106"/>
  <c r="V107"/>
  <c r="W107"/>
  <c r="X107"/>
  <c r="Y107"/>
  <c r="Z107"/>
  <c r="AA107"/>
  <c r="V108"/>
  <c r="W108"/>
  <c r="X108"/>
  <c r="Y108"/>
  <c r="Z108"/>
  <c r="AA108"/>
  <c r="V109"/>
  <c r="W109"/>
  <c r="X109"/>
  <c r="Y109"/>
  <c r="Z109"/>
  <c r="AA109"/>
  <c r="V110"/>
  <c r="W110"/>
  <c r="X110"/>
  <c r="Y110"/>
  <c r="Z110"/>
  <c r="AA110"/>
  <c r="V111"/>
  <c r="W111"/>
  <c r="X111"/>
  <c r="Y111"/>
  <c r="Z111"/>
  <c r="AA111"/>
  <c r="V112"/>
  <c r="W112"/>
  <c r="X112"/>
  <c r="Y112"/>
  <c r="Z112"/>
  <c r="AA112"/>
  <c r="V113"/>
  <c r="W113"/>
  <c r="X113"/>
  <c r="Y113"/>
  <c r="Z113"/>
  <c r="AA113"/>
  <c r="V114"/>
  <c r="W114"/>
  <c r="X114"/>
  <c r="Y114"/>
  <c r="Z114"/>
  <c r="AA114"/>
  <c r="V115"/>
  <c r="W115"/>
  <c r="X115"/>
  <c r="Y115"/>
  <c r="Z115"/>
  <c r="AA115"/>
  <c r="V116"/>
  <c r="W116"/>
  <c r="X116"/>
  <c r="Y116"/>
  <c r="Z116"/>
  <c r="AA116"/>
  <c r="V117"/>
  <c r="W117"/>
  <c r="X117"/>
  <c r="Y117"/>
  <c r="Z117"/>
  <c r="AA117"/>
  <c r="V118"/>
  <c r="W118"/>
  <c r="X118"/>
  <c r="Y118"/>
  <c r="Z118"/>
  <c r="AA118"/>
  <c r="V119"/>
  <c r="W119"/>
  <c r="X119"/>
  <c r="Y119"/>
  <c r="Z119"/>
  <c r="AA119"/>
  <c r="V120"/>
  <c r="W120"/>
  <c r="X120"/>
  <c r="Y120"/>
  <c r="Z120"/>
  <c r="AA120"/>
  <c r="V121"/>
  <c r="W121"/>
  <c r="X121"/>
  <c r="Y121"/>
  <c r="Z121"/>
  <c r="AA121"/>
  <c r="V122"/>
  <c r="W122"/>
  <c r="X122"/>
  <c r="Y122"/>
  <c r="Z122"/>
  <c r="AA122"/>
  <c r="V123"/>
  <c r="W123"/>
  <c r="X123"/>
  <c r="Y123"/>
  <c r="Z123"/>
  <c r="AA123"/>
  <c r="V124"/>
  <c r="W124"/>
  <c r="X124"/>
  <c r="Y124"/>
  <c r="Z124"/>
  <c r="AA124"/>
  <c r="V125"/>
  <c r="W125"/>
  <c r="X125"/>
  <c r="Y125"/>
  <c r="Z125"/>
  <c r="AA125"/>
  <c r="V126"/>
  <c r="W126"/>
  <c r="X126"/>
  <c r="Y126"/>
  <c r="Z126"/>
  <c r="AA126"/>
  <c r="V127"/>
  <c r="W127"/>
  <c r="X127"/>
  <c r="Y127"/>
  <c r="Z127"/>
  <c r="AA127"/>
  <c r="V128"/>
  <c r="W128"/>
  <c r="X128"/>
  <c r="Y128"/>
  <c r="Z128"/>
  <c r="AA128"/>
  <c r="V129"/>
  <c r="W129"/>
  <c r="X129"/>
  <c r="Y129"/>
  <c r="Z129"/>
  <c r="AA129"/>
  <c r="V130"/>
  <c r="W130"/>
  <c r="X130"/>
  <c r="Y130"/>
  <c r="Z130"/>
  <c r="AA130"/>
  <c r="V131"/>
  <c r="W131"/>
  <c r="X131"/>
  <c r="Y131"/>
  <c r="Z131"/>
  <c r="AA131"/>
  <c r="V132"/>
  <c r="W132"/>
  <c r="X132"/>
  <c r="Y132"/>
  <c r="Z132"/>
  <c r="AA132"/>
  <c r="V133"/>
  <c r="W133"/>
  <c r="X133"/>
  <c r="Y133"/>
  <c r="Z133"/>
  <c r="AA133"/>
  <c r="V134"/>
  <c r="W134"/>
  <c r="X134"/>
  <c r="Y134"/>
  <c r="Z134"/>
  <c r="AA134"/>
  <c r="V135"/>
  <c r="W135"/>
  <c r="X135"/>
  <c r="Y135"/>
  <c r="Z135"/>
  <c r="AA135"/>
  <c r="V136"/>
  <c r="W136"/>
  <c r="X136"/>
  <c r="Y136"/>
  <c r="Z136"/>
  <c r="AA136"/>
  <c r="V137"/>
  <c r="W137"/>
  <c r="X137"/>
  <c r="Y137"/>
  <c r="Z137"/>
  <c r="AA137"/>
  <c r="V138"/>
  <c r="W138"/>
  <c r="X138"/>
  <c r="Y138"/>
  <c r="Z138"/>
  <c r="AA138"/>
  <c r="V139"/>
  <c r="W139"/>
  <c r="X139"/>
  <c r="Y139"/>
  <c r="Z139"/>
  <c r="AA139"/>
  <c r="V140"/>
  <c r="W140"/>
  <c r="X140"/>
  <c r="Y140"/>
  <c r="Z140"/>
  <c r="AA140"/>
  <c r="V141"/>
  <c r="W141"/>
  <c r="X141"/>
  <c r="Y141"/>
  <c r="Z141"/>
  <c r="AA141"/>
  <c r="V142"/>
  <c r="W142"/>
  <c r="X142"/>
  <c r="Y142"/>
  <c r="Z142"/>
  <c r="AA142"/>
  <c r="V143"/>
  <c r="W143"/>
  <c r="X143"/>
  <c r="Y143"/>
  <c r="Z143"/>
  <c r="AA143"/>
  <c r="V144"/>
  <c r="W144"/>
  <c r="X144"/>
  <c r="Y144"/>
  <c r="Z144"/>
  <c r="AA144"/>
  <c r="V145"/>
  <c r="W145"/>
  <c r="X145"/>
  <c r="Y145"/>
  <c r="Z145"/>
  <c r="AA145"/>
  <c r="V146"/>
  <c r="W146"/>
  <c r="X146"/>
  <c r="Y146"/>
  <c r="Z146"/>
  <c r="AA146"/>
  <c r="V147"/>
  <c r="W147"/>
  <c r="X147"/>
  <c r="Y147"/>
  <c r="Z147"/>
  <c r="AA147"/>
  <c r="V148"/>
  <c r="W148"/>
  <c r="X148"/>
  <c r="Y148"/>
  <c r="Z148"/>
  <c r="AA148"/>
  <c r="V149"/>
  <c r="W149"/>
  <c r="X149"/>
  <c r="Y149"/>
  <c r="Z149"/>
  <c r="AA149"/>
  <c r="V150"/>
  <c r="W150"/>
  <c r="X150"/>
  <c r="Y150"/>
  <c r="Z150"/>
  <c r="AA150"/>
  <c r="V151"/>
  <c r="W151"/>
  <c r="X151"/>
  <c r="Y151"/>
  <c r="Z151"/>
  <c r="AA151"/>
  <c r="V152"/>
  <c r="W152"/>
  <c r="X152"/>
  <c r="Y152"/>
  <c r="Z152"/>
  <c r="AA152"/>
  <c r="V153"/>
  <c r="W153"/>
  <c r="X153"/>
  <c r="Y153"/>
  <c r="Z153"/>
  <c r="AA153"/>
  <c r="V154"/>
  <c r="W154"/>
  <c r="X154"/>
  <c r="Y154"/>
  <c r="Z154"/>
  <c r="AA154"/>
  <c r="V155"/>
  <c r="W155"/>
  <c r="X155"/>
  <c r="Y155"/>
  <c r="Z155"/>
  <c r="AA155"/>
  <c r="V156"/>
  <c r="W156"/>
  <c r="X156"/>
  <c r="Y156"/>
  <c r="Z156"/>
  <c r="AA156"/>
  <c r="V157"/>
  <c r="W157"/>
  <c r="X157"/>
  <c r="Y157"/>
  <c r="Z157"/>
  <c r="AA157"/>
  <c r="V158"/>
  <c r="W158"/>
  <c r="X158"/>
  <c r="Y158"/>
  <c r="Z158"/>
  <c r="AA158"/>
  <c r="V159"/>
  <c r="W159"/>
  <c r="X159"/>
  <c r="Y159"/>
  <c r="Z159"/>
  <c r="AA159"/>
  <c r="V160"/>
  <c r="W160"/>
  <c r="X160"/>
  <c r="Y160"/>
  <c r="Z160"/>
  <c r="AA160"/>
  <c r="V161"/>
  <c r="W161"/>
  <c r="X161"/>
  <c r="Y161"/>
  <c r="Z161"/>
  <c r="AA161"/>
  <c r="V162"/>
  <c r="W162"/>
  <c r="X162"/>
  <c r="Y162"/>
  <c r="Z162"/>
  <c r="AA162"/>
  <c r="V163"/>
  <c r="W163"/>
  <c r="X163"/>
  <c r="Y163"/>
  <c r="Z163"/>
  <c r="AA163"/>
  <c r="V164"/>
  <c r="W164"/>
  <c r="X164"/>
  <c r="Y164"/>
  <c r="Z164"/>
  <c r="AA164"/>
  <c r="V165"/>
  <c r="W165"/>
  <c r="X165"/>
  <c r="Y165"/>
  <c r="Z165"/>
  <c r="AA165"/>
  <c r="V166"/>
  <c r="W166"/>
  <c r="X166"/>
  <c r="Y166"/>
  <c r="Z166"/>
  <c r="AA166"/>
  <c r="V167"/>
  <c r="W167"/>
  <c r="X167"/>
  <c r="Y167"/>
  <c r="Z167"/>
  <c r="AA167"/>
  <c r="V168"/>
  <c r="W168"/>
  <c r="X168"/>
  <c r="Y168"/>
  <c r="Z168"/>
  <c r="AA168"/>
  <c r="V169"/>
  <c r="W169"/>
  <c r="X169"/>
  <c r="Y169"/>
  <c r="Z169"/>
  <c r="AA169"/>
  <c r="V170"/>
  <c r="W170"/>
  <c r="X170"/>
  <c r="Y170"/>
  <c r="Z170"/>
  <c r="AA170"/>
  <c r="V171"/>
  <c r="W171"/>
  <c r="X171"/>
  <c r="Y171"/>
  <c r="Z171"/>
  <c r="AA171"/>
  <c r="V172"/>
  <c r="W172"/>
  <c r="X172"/>
  <c r="Y172"/>
  <c r="Z172"/>
  <c r="AA172"/>
  <c r="V173"/>
  <c r="W173"/>
  <c r="X173"/>
  <c r="Y173"/>
  <c r="Z173"/>
  <c r="AA173"/>
  <c r="V174"/>
  <c r="W174"/>
  <c r="X174"/>
  <c r="Y174"/>
  <c r="Z174"/>
  <c r="AA174"/>
  <c r="V175"/>
  <c r="W175"/>
  <c r="X175"/>
  <c r="Y175"/>
  <c r="Z175"/>
  <c r="AA175"/>
  <c r="V176"/>
  <c r="W176"/>
  <c r="X176"/>
  <c r="Y176"/>
  <c r="Z176"/>
  <c r="AA176"/>
  <c r="V177"/>
  <c r="W177"/>
  <c r="X177"/>
  <c r="Y177"/>
  <c r="Z177"/>
  <c r="AA177"/>
  <c r="V178"/>
  <c r="W178"/>
  <c r="X178"/>
  <c r="Y178"/>
  <c r="Z178"/>
  <c r="AA178"/>
  <c r="V179"/>
  <c r="W179"/>
  <c r="X179"/>
  <c r="Y179"/>
  <c r="Z179"/>
  <c r="AA179"/>
  <c r="V180"/>
  <c r="W180"/>
  <c r="X180"/>
  <c r="Y180"/>
  <c r="Z180"/>
  <c r="AA180"/>
  <c r="V181"/>
  <c r="W181"/>
  <c r="X181"/>
  <c r="Y181"/>
  <c r="Z181"/>
  <c r="AA181"/>
  <c r="V182"/>
  <c r="W182"/>
  <c r="X182"/>
  <c r="Y182"/>
  <c r="Z182"/>
  <c r="AA182"/>
  <c r="V183"/>
  <c r="W183"/>
  <c r="X183"/>
  <c r="Y183"/>
  <c r="Z183"/>
  <c r="AA183"/>
  <c r="V184"/>
  <c r="W184"/>
  <c r="X184"/>
  <c r="Y184"/>
  <c r="Z184"/>
  <c r="AA184"/>
  <c r="V185"/>
  <c r="W185"/>
  <c r="X185"/>
  <c r="Y185"/>
  <c r="Z185"/>
  <c r="AA185"/>
  <c r="V186"/>
  <c r="W186"/>
  <c r="X186"/>
  <c r="Y186"/>
  <c r="Z186"/>
  <c r="AA186"/>
  <c r="V187"/>
  <c r="W187"/>
  <c r="X187"/>
  <c r="Y187"/>
  <c r="Z187"/>
  <c r="AA187"/>
  <c r="V188"/>
  <c r="W188"/>
  <c r="X188"/>
  <c r="Y188"/>
  <c r="Z188"/>
  <c r="AA188"/>
  <c r="V189"/>
  <c r="W189"/>
  <c r="X189"/>
  <c r="Y189"/>
  <c r="Z189"/>
  <c r="AA189"/>
  <c r="V190"/>
  <c r="W190"/>
  <c r="X190"/>
  <c r="Y190"/>
  <c r="Z190"/>
  <c r="AA190"/>
  <c r="V191"/>
  <c r="W191"/>
  <c r="X191"/>
  <c r="Y191"/>
  <c r="Z191"/>
  <c r="AA191"/>
  <c r="V192"/>
  <c r="W192"/>
  <c r="X192"/>
  <c r="Y192"/>
  <c r="Z192"/>
  <c r="AA192"/>
  <c r="V193"/>
  <c r="W193"/>
  <c r="X193"/>
  <c r="Y193"/>
  <c r="Z193"/>
  <c r="AA193"/>
  <c r="V194"/>
  <c r="W194"/>
  <c r="X194"/>
  <c r="Y194"/>
  <c r="Z194"/>
  <c r="AA194"/>
  <c r="V195"/>
  <c r="W195"/>
  <c r="X195"/>
  <c r="Y195"/>
  <c r="Z195"/>
  <c r="AA195"/>
  <c r="V196"/>
  <c r="W196"/>
  <c r="X196"/>
  <c r="Y196"/>
  <c r="Z196"/>
  <c r="AA196"/>
  <c r="V197"/>
  <c r="W197"/>
  <c r="X197"/>
  <c r="Y197"/>
  <c r="Z197"/>
  <c r="AA197"/>
  <c r="V198"/>
  <c r="W198"/>
  <c r="X198"/>
  <c r="Y198"/>
  <c r="Z198"/>
  <c r="AA198"/>
  <c r="V199"/>
  <c r="W199"/>
  <c r="X199"/>
  <c r="Y199"/>
  <c r="Z199"/>
  <c r="AA199"/>
  <c r="V200"/>
  <c r="W200"/>
  <c r="X200"/>
  <c r="Y200"/>
  <c r="Z200"/>
  <c r="AA200"/>
  <c r="V201"/>
  <c r="W201"/>
  <c r="X201"/>
  <c r="Y201"/>
  <c r="Z201"/>
  <c r="AA201"/>
  <c r="V202"/>
  <c r="W202"/>
  <c r="X202"/>
  <c r="Y202"/>
  <c r="Z202"/>
  <c r="AA202"/>
  <c r="V203"/>
  <c r="W203"/>
  <c r="X203"/>
  <c r="Y203"/>
  <c r="Z203"/>
  <c r="AA203"/>
  <c r="V204"/>
  <c r="W204"/>
  <c r="X204"/>
  <c r="Y204"/>
  <c r="Z204"/>
  <c r="AA204"/>
  <c r="AC249" i="17" l="1"/>
  <c r="D249" i="20"/>
  <c r="R248" i="29"/>
  <c r="U249" i="16"/>
  <c r="V249"/>
  <c r="L9" i="2"/>
  <c r="K9"/>
  <c r="J9"/>
  <c r="I9"/>
  <c r="H9"/>
  <c r="G9"/>
  <c r="F9"/>
  <c r="E9"/>
  <c r="D8"/>
  <c r="D7"/>
  <c r="D6"/>
  <c r="D9" l="1"/>
  <c r="Z235" i="5"/>
  <c r="Y235"/>
  <c r="X235"/>
  <c r="W235"/>
  <c r="V235"/>
  <c r="Z234"/>
  <c r="Y234"/>
  <c r="X234"/>
  <c r="W234"/>
  <c r="V234"/>
  <c r="Z233"/>
  <c r="Y233"/>
  <c r="X233"/>
  <c r="W233"/>
  <c r="V233"/>
  <c r="Z232"/>
  <c r="Y232"/>
  <c r="X232"/>
  <c r="W232"/>
  <c r="V232"/>
  <c r="Z231"/>
  <c r="Y231"/>
  <c r="X231"/>
  <c r="W231"/>
  <c r="V231"/>
  <c r="Z230"/>
  <c r="Y230"/>
  <c r="X230"/>
  <c r="W230"/>
  <c r="V230"/>
  <c r="Z229"/>
  <c r="Y229"/>
  <c r="X229"/>
  <c r="W229"/>
  <c r="V229"/>
  <c r="Z228"/>
  <c r="Y228"/>
  <c r="X228"/>
  <c r="W228"/>
  <c r="V228"/>
  <c r="Z227"/>
  <c r="Y227"/>
  <c r="X227"/>
  <c r="W227"/>
  <c r="V227"/>
  <c r="Z226"/>
  <c r="Y226"/>
  <c r="X226"/>
  <c r="W226"/>
  <c r="V226"/>
  <c r="Z225"/>
  <c r="Y225"/>
  <c r="X225"/>
  <c r="W225"/>
  <c r="V225"/>
  <c r="Z224"/>
  <c r="Y224"/>
  <c r="X224"/>
  <c r="W224"/>
  <c r="V224"/>
  <c r="Z223"/>
  <c r="Y223"/>
  <c r="X223"/>
  <c r="W223"/>
  <c r="V223"/>
  <c r="Z222"/>
  <c r="Y222"/>
  <c r="X222"/>
  <c r="W222"/>
  <c r="V222"/>
  <c r="Z221"/>
  <c r="Y221"/>
  <c r="X221"/>
  <c r="W221"/>
  <c r="V221"/>
  <c r="Z220"/>
  <c r="Y220"/>
  <c r="X220"/>
  <c r="W220"/>
  <c r="V220"/>
  <c r="Z219"/>
  <c r="Y219"/>
  <c r="X219"/>
  <c r="W219"/>
  <c r="V219"/>
  <c r="Z218"/>
  <c r="Y218"/>
  <c r="X218"/>
  <c r="W218"/>
  <c r="V218"/>
  <c r="Z217"/>
  <c r="Y217"/>
  <c r="X217"/>
  <c r="W217"/>
  <c r="V217"/>
  <c r="Z216"/>
  <c r="Y216"/>
  <c r="X216"/>
  <c r="W216"/>
  <c r="V216"/>
  <c r="Z8" i="16"/>
  <c r="Y8"/>
  <c r="X8"/>
  <c r="W8"/>
  <c r="V8"/>
  <c r="T228" i="22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AF214" i="5"/>
  <c r="AE217"/>
  <c r="AE215"/>
  <c r="AD210" i="16"/>
  <c r="AE207"/>
  <c r="AD208"/>
  <c r="AA215" i="5"/>
  <c r="AA205"/>
  <c r="AA206"/>
  <c r="AA207"/>
  <c r="AA208"/>
  <c r="AA209"/>
  <c r="AA210"/>
  <c r="AA211"/>
  <c r="AA212"/>
  <c r="AA213"/>
  <c r="AA214"/>
  <c r="V205"/>
  <c r="W205"/>
  <c r="X205"/>
  <c r="Y205"/>
  <c r="Z205"/>
  <c r="V206"/>
  <c r="W206"/>
  <c r="X206"/>
  <c r="Y206"/>
  <c r="Z206"/>
  <c r="V207"/>
  <c r="W207"/>
  <c r="X207"/>
  <c r="Y207"/>
  <c r="Z207"/>
  <c r="V208"/>
  <c r="W208"/>
  <c r="X208"/>
  <c r="Y208"/>
  <c r="Z208"/>
  <c r="V209"/>
  <c r="W209"/>
  <c r="X209"/>
  <c r="Y209"/>
  <c r="Z209"/>
  <c r="V210"/>
  <c r="W210"/>
  <c r="X210"/>
  <c r="Y210"/>
  <c r="Z210"/>
  <c r="V211"/>
  <c r="W211"/>
  <c r="X211"/>
  <c r="Y211"/>
  <c r="Z211"/>
  <c r="V212"/>
  <c r="W212"/>
  <c r="X212"/>
  <c r="Y212"/>
  <c r="Z212"/>
  <c r="V213"/>
  <c r="W213"/>
  <c r="X213"/>
  <c r="Y213"/>
  <c r="Z213"/>
  <c r="V214"/>
  <c r="W214"/>
  <c r="X214"/>
  <c r="Y214"/>
  <c r="Z214"/>
  <c r="V215"/>
  <c r="W215"/>
  <c r="X215"/>
  <c r="Y215"/>
  <c r="Z215"/>
  <c r="U8" i="16"/>
  <c r="R7" i="29"/>
  <c r="AB8" i="17"/>
  <c r="Q9" i="24"/>
  <c r="BJ9" i="21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8"/>
  <c r="AK9" i="20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8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<sst xmlns="http://schemas.openxmlformats.org/spreadsheetml/2006/main" count="3978" uniqueCount="823">
  <si>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</si>
  <si>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</si>
  <si>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</si>
  <si>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</si>
  <si>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</si>
  <si>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</si>
  <si>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</si>
  <si>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</si>
  <si>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</si>
  <si>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</si>
  <si>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</si>
  <si>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</si>
  <si>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</si>
  <si>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</si>
  <si>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</si>
  <si>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</si>
  <si>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</si>
  <si>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</si>
  <si>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</si>
  <si>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</si>
  <si>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</si>
  <si>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</si>
  <si>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</si>
  <si>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</si>
  <si>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</si>
  <si>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</si>
  <si>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</si>
  <si>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</si>
  <si>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</si>
  <si>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</si>
  <si>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</si>
  <si>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</si>
  <si>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</si>
  <si>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</si>
  <si>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</si>
  <si>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</si>
  <si>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</si>
  <si>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</si>
  <si>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</si>
  <si>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</si>
  <si>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</si>
  <si>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</si>
  <si>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</si>
  <si>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</si>
  <si>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</si>
  <si>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</si>
  <si>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</si>
  <si>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</si>
  <si>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</si>
  <si>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</si>
  <si>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</si>
  <si>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</si>
  <si>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</si>
  <si>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</si>
  <si>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</si>
  <si>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</si>
  <si>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</si>
  <si>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</si>
  <si>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</si>
  <si>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</si>
  <si>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</si>
  <si>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</si>
  <si>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</si>
  <si>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</si>
  <si>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</si>
  <si>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</si>
  <si>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</si>
  <si>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</si>
  <si>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</si>
  <si>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</si>
  <si>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</si>
  <si>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</si>
  <si>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</si>
  <si>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</si>
  <si>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</si>
  <si>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</si>
  <si>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</si>
  <si>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</si>
  <si>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</si>
  <si>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</si>
  <si>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</si>
  <si>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</si>
  <si>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</si>
  <si>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</si>
  <si>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</si>
  <si>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</si>
  <si>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</si>
  <si>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</si>
  <si>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</si>
  <si>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</si>
  <si>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</si>
  <si>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</si>
  <si>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</si>
  <si>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</si>
  <si>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</si>
  <si>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</si>
  <si>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</si>
  <si>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</si>
  <si>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</si>
  <si>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</si>
  <si>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</si>
  <si>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</si>
  <si>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</si>
  <si>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</si>
  <si>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</si>
  <si>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</si>
  <si>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</si>
  <si>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</si>
  <si>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</si>
  <si>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</si>
  <si>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</si>
  <si>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</si>
  <si>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</si>
  <si>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</si>
  <si>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</si>
  <si>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</si>
  <si>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</si>
  <si>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</si>
  <si>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</si>
  <si>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</si>
  <si>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</si>
  <si>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</si>
  <si>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</si>
  <si>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</si>
  <si>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</si>
  <si>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</si>
  <si>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</si>
  <si>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</si>
  <si>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</si>
  <si>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</si>
  <si>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</si>
  <si>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</si>
  <si>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</si>
  <si>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</si>
  <si>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</si>
  <si>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</si>
  <si>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</si>
  <si>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</si>
  <si>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</si>
  <si>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</si>
  <si>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</si>
  <si>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</si>
  <si>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</si>
  <si>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</si>
  <si>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</si>
  <si>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</si>
  <si>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</si>
  <si>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</si>
  <si>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</si>
  <si>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</si>
  <si>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</si>
  <si>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</si>
  <si>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</si>
  <si>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</si>
  <si>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</si>
  <si>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</si>
  <si>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</si>
  <si>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</si>
  <si>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</si>
  <si>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</si>
  <si>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</si>
  <si>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</si>
  <si>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</si>
  <si>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</si>
  <si>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</si>
  <si>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</si>
  <si>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</si>
  <si>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</si>
  <si>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</si>
  <si>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</si>
  <si>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</si>
  <si>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</si>
  <si>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</si>
  <si>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</si>
  <si>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</si>
  <si>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</si>
  <si>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</si>
  <si>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</si>
  <si>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</si>
  <si>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</si>
  <si>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</si>
  <si>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</si>
  <si>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</si>
  <si>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</si>
  <si>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</si>
  <si>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</si>
  <si>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</si>
  <si>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</si>
  <si>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</si>
  <si>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</si>
  <si>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</si>
  <si>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</si>
  <si>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</si>
  <si>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</si>
  <si>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</si>
  <si>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</si>
  <si>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</si>
  <si>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</si>
  <si>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</si>
  <si>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</si>
  <si>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</si>
  <si>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</si>
  <si>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</si>
  <si>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</si>
  <si>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</si>
  <si>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</si>
  <si>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</si>
  <si>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</si>
  <si>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</si>
  <si>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</si>
  <si>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</si>
  <si>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</si>
  <si>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</si>
  <si>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</si>
  <si>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</si>
  <si>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</si>
  <si>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</si>
  <si>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</si>
  <si>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</si>
  <si>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</si>
  <si>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</si>
  <si>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</si>
  <si>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</si>
  <si>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</si>
  <si>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</si>
  <si>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</si>
  <si>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</si>
  <si>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</si>
  <si>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</si>
  <si>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</si>
  <si>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</si>
  <si>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</si>
  <si>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</si>
  <si>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</si>
  <si>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</si>
  <si>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</si>
  <si>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</si>
  <si>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</si>
  <si>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</si>
  <si>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</si>
  <si>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</si>
  <si>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</si>
  <si>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</si>
  <si>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</si>
  <si>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</si>
  <si>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</si>
  <si>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</si>
  <si>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</si>
  <si>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</si>
  <si>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</si>
  <si>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</si>
  <si>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</si>
  <si>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</si>
  <si>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</si>
  <si>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</si>
  <si>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</si>
  <si>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</si>
  <si>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</si>
  <si>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</si>
  <si>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</si>
  <si>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</si>
  <si>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</si>
  <si>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</si>
  <si>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</si>
  <si>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</si>
  <si>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</si>
  <si>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</si>
  <si>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</si>
  <si>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</si>
  <si>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</si>
  <si>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</si>
  <si>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</si>
  <si>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</si>
  <si>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</si>
  <si>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</si>
  <si>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</si>
  <si>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</si>
  <si>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</si>
  <si>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</si>
  <si>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</si>
  <si>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</si>
  <si>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</si>
  <si>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</si>
  <si>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</si>
  <si>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</si>
  <si>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</si>
  <si>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</si>
  <si>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</si>
  <si>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</si>
  <si>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</si>
  <si>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</si>
  <si>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</si>
  <si>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</si>
  <si>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</si>
  <si>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</si>
  <si>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</si>
  <si>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</si>
  <si>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</si>
  <si>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</si>
  <si>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</si>
  <si>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</si>
  <si>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</si>
  <si>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</si>
  <si>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</si>
  <si>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</si>
  <si>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</si>
  <si>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</si>
  <si>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</si>
  <si>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</si>
  <si>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</si>
  <si>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</si>
  <si>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</si>
  <si>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</si>
  <si>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</si>
  <si>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</si>
  <si>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</si>
  <si>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</si>
  <si>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</si>
  <si>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</si>
  <si>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</si>
  <si>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</si>
  <si>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</si>
  <si>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</si>
  <si>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</si>
  <si>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</si>
  <si>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</si>
  <si>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</si>
  <si>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</si>
  <si>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</si>
  <si>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</si>
  <si>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</si>
  <si>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</si>
  <si>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</si>
  <si>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</si>
  <si>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</si>
  <si>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</si>
  <si>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</si>
  <si>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</si>
  <si>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</si>
  <si>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</si>
  <si>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</si>
  <si>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</si>
  <si>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</si>
  <si>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</si>
  <si>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</si>
  <si>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</si>
  <si>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</si>
  <si>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</si>
  <si>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</si>
  <si>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</si>
  <si>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</si>
  <si>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</si>
  <si>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</si>
  <si>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</si>
  <si>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</si>
  <si>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</si>
  <si>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</si>
  <si>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</si>
  <si>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</si>
  <si>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</si>
  <si>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</si>
  <si>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</si>
  <si>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</si>
  <si>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</si>
  <si>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</si>
  <si>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</si>
  <si>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</si>
  <si>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</si>
  <si>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</si>
  <si>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</si>
  <si>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</si>
  <si>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</si>
  <si>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</si>
  <si>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</si>
  <si>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</si>
  <si>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</si>
  <si>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</si>
  <si>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</si>
  <si>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</si>
  <si>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</si>
  <si>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</si>
  <si>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</si>
  <si>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</si>
  <si>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</si>
  <si>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</si>
  <si>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</si>
  <si>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</si>
  <si>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</si>
  <si>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</si>
  <si>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</si>
  <si>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</si>
  <si>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</si>
  <si>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</si>
  <si>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</si>
  <si>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</si>
  <si>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</si>
  <si>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</si>
  <si>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</si>
  <si>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</si>
  <si>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</si>
  <si>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</si>
  <si>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</si>
  <si>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</si>
  <si>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</si>
  <si>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</si>
  <si>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</si>
  <si>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</si>
  <si>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</si>
  <si>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</si>
  <si>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</si>
  <si>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</si>
  <si>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</si>
  <si>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</si>
  <si>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</si>
  <si>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</si>
  <si>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</si>
  <si>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</si>
  <si>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</si>
  <si>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</si>
  <si>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</si>
  <si>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</si>
  <si>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</si>
  <si>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</si>
  <si>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</si>
  <si>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</si>
  <si>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</si>
  <si>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</si>
  <si>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</si>
  <si>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</si>
  <si>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</si>
  <si>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</si>
  <si>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</si>
  <si>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</si>
  <si>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</si>
  <si>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</si>
  <si>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</si>
  <si>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</si>
  <si>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</si>
  <si>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</si>
  <si>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</si>
  <si>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</si>
  <si>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</si>
  <si>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</si>
  <si>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</si>
  <si>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</si>
  <si>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</si>
  <si>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</si>
  <si>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</si>
  <si>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</si>
  <si>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</si>
  <si>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</si>
  <si>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</si>
  <si>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</si>
  <si>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</si>
  <si>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</si>
  <si>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</si>
  <si>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</si>
  <si>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</si>
  <si>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</si>
  <si>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</si>
  <si>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</si>
  <si>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</si>
  <si>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</si>
  <si>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</si>
  <si>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</si>
  <si>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</si>
  <si>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</si>
  <si>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</si>
  <si>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</si>
  <si>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</si>
  <si>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</si>
  <si>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</si>
  <si>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</si>
  <si>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</si>
  <si>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</si>
  <si>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</si>
  <si>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</si>
  <si>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</si>
  <si>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</si>
  <si>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</si>
  <si>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</si>
  <si>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</si>
  <si>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</si>
  <si>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</si>
  <si>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</si>
  <si>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</si>
  <si>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</si>
  <si>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</si>
  <si>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</si>
  <si>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</si>
  <si>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</si>
  <si>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</si>
  <si>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</si>
  <si>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</si>
  <si>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</si>
  <si>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</si>
  <si>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</si>
  <si>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</si>
  <si>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</si>
  <si>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</si>
  <si>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</si>
  <si>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</si>
  <si>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</si>
  <si>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</si>
  <si>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</si>
  <si>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</si>
  <si>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</si>
  <si>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</si>
  <si>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</si>
  <si>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</si>
  <si>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</si>
  <si>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</si>
  <si>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</si>
  <si>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</si>
  <si>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</si>
  <si>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</si>
  <si>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</si>
  <si>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</si>
  <si>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</si>
  <si>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</si>
  <si>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</si>
  <si>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</si>
  <si>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</si>
  <si>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</si>
  <si>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</si>
  <si>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</si>
  <si>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</si>
  <si>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</si>
  <si>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</si>
  <si>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</si>
  <si>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</si>
  <si>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</si>
  <si>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</si>
  <si>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</si>
  <si>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</si>
  <si>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</si>
  <si>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</si>
  <si>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</si>
  <si>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</si>
  <si>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</si>
  <si>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</si>
  <si>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</si>
  <si>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</si>
  <si>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</si>
  <si>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</si>
  <si>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</si>
  <si>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</si>
  <si>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</si>
  <si>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</si>
  <si>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</si>
  <si>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</si>
  <si>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</si>
  <si>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</si>
  <si>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</si>
  <si>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</si>
  <si>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</si>
  <si>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</si>
  <si>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</si>
  <si>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</si>
  <si>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</si>
  <si>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</si>
  <si>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</si>
  <si>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</si>
  <si>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</si>
  <si>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</si>
  <si>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</si>
  <si>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</si>
  <si>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</si>
  <si>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</si>
  <si>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</si>
  <si>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</si>
  <si>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</si>
  <si>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</si>
  <si>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</si>
  <si>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</si>
  <si>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</si>
  <si>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</si>
  <si>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</si>
  <si>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</si>
  <si>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</si>
  <si>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</si>
  <si>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</si>
  <si>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</si>
  <si>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</si>
  <si>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</si>
  <si>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</si>
  <si>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</si>
  <si>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</si>
  <si>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</si>
  <si>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</si>
  <si>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</si>
  <si>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</si>
  <si>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</si>
  <si>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</si>
  <si>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</si>
  <si>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</si>
  <si>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</si>
  <si>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</si>
  <si>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</si>
  <si>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</si>
  <si>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</si>
  <si>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</si>
  <si>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</si>
  <si>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</si>
  <si>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</si>
  <si>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</si>
  <si>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</si>
  <si>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</si>
  <si>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</si>
  <si>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</si>
  <si>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</si>
  <si>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</si>
  <si>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</si>
  <si>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</si>
  <si>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</si>
  <si>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</si>
  <si>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</si>
  <si>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</si>
  <si>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</si>
  <si>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</si>
  <si>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</si>
  <si>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</si>
  <si>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</si>
  <si>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</si>
  <si>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</si>
  <si>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</si>
  <si>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</si>
  <si>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</si>
  <si>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</si>
  <si>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</si>
  <si>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</si>
  <si>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</si>
  <si>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</si>
  <si>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</si>
  <si>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</si>
  <si>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</si>
  <si>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</si>
  <si>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</si>
  <si>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</si>
  <si>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</si>
  <si>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</si>
  <si>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</si>
  <si>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</si>
  <si>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</si>
  <si>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</si>
  <si>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</si>
  <si>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</si>
  <si>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</si>
  <si>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</si>
  <si>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</si>
  <si>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</si>
  <si>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</si>
  <si>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</si>
  <si>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</si>
  <si>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</si>
  <si>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</si>
  <si>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</si>
  <si>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</si>
  <si>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</si>
  <si>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</si>
  <si>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</si>
  <si>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</si>
  <si>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</si>
  <si>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</si>
  <si>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</si>
  <si>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</si>
  <si>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</si>
  <si>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</si>
  <si>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</si>
  <si>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</si>
  <si>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</si>
  <si>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</si>
  <si>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</si>
  <si>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</si>
  <si>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</si>
  <si>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</si>
  <si>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</si>
  <si>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</si>
  <si>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</si>
  <si>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</si>
  <si>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</si>
  <si>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</si>
  <si>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</si>
  <si>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</si>
  <si>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</si>
  <si>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</si>
  <si>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</si>
  <si>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</si>
  <si>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</si>
  <si>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</si>
  <si>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</si>
  <si>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</si>
  <si>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</si>
  <si>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</si>
  <si>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</si>
  <si>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</si>
  <si>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</si>
  <si>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</si>
  <si>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</si>
  <si>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</si>
  <si>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</si>
  <si>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</si>
  <si>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</si>
  <si>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</si>
  <si>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</si>
  <si>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</si>
  <si>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</si>
  <si>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</si>
  <si>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</si>
  <si>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</si>
  <si>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</si>
  <si>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</si>
  <si>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</si>
  <si>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</si>
  <si>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</si>
  <si>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</si>
  <si>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</si>
  <si>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</si>
  <si>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</si>
  <si>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</si>
  <si>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</si>
  <si>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</si>
  <si>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</si>
  <si>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</si>
  <si>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</si>
  <si>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</si>
  <si>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</si>
  <si>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</si>
  <si>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</si>
  <si>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</si>
  <si>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</si>
  <si>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</si>
  <si>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</si>
  <si>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</si>
  <si>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</si>
  <si>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</si>
  <si>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</si>
  <si>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</si>
  <si>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</si>
  <si>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</si>
  <si>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</si>
  <si>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</si>
  <si>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</si>
  <si>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</si>
  <si>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</si>
  <si>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</si>
  <si>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</si>
  <si>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</si>
  <si>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</si>
  <si>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</si>
  <si>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</si>
  <si>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</si>
  <si>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</si>
  <si>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</si>
  <si>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</si>
  <si>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</si>
  <si>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</si>
  <si>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</si>
  <si>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</si>
  <si>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</si>
  <si>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</si>
  <si>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</si>
  <si>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</si>
  <si>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</si>
  <si>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</si>
  <si>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</si>
  <si>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</si>
  <si>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</si>
  <si>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</si>
  <si>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</si>
  <si>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</si>
  <si>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</si>
  <si>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</si>
  <si>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</si>
  <si>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</si>
  <si>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</si>
  <si>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</si>
  <si>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</si>
  <si>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</si>
  <si>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</si>
  <si>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</si>
  <si>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</si>
  <si>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</si>
  <si>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</si>
  <si>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</si>
  <si>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</si>
  <si>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</si>
  <si>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</si>
  <si>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</si>
  <si>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</si>
  <si>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</si>
  <si>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</si>
  <si>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</si>
  <si>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</si>
  <si>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</si>
  <si>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</si>
  <si>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</si>
  <si>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</si>
  <si>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</si>
  <si>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</si>
  <si>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</si>
  <si>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</si>
  <si>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</si>
  <si>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</si>
  <si>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</si>
  <si>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</si>
  <si>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</si>
  <si>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</si>
  <si>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</si>
  <si>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</si>
  <si>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</si>
  <si>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</si>
  <si>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</si>
  <si>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</si>
  <si>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</si>
  <si>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</si>
  <si>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Муниципальное автономное учреждение дополнительного образования "Детско-юношеская спортивная школа дзюдо Сысертского городского округа "Мастер-Динамо" (ДЮСШ "Мастер-Динамо")</t>
  </si>
  <si>
    <t>624022 Свердловская область,город Сысерть ул Советская 48 А</t>
  </si>
  <si>
    <t>97378716</t>
  </si>
  <si>
    <t>1069652015443</t>
  </si>
  <si>
    <t>Директо</t>
  </si>
  <si>
    <t>olga661966</t>
  </si>
  <si>
    <t>Демидов И.В.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</si>
</sst>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"/>
    <numFmt numFmtId="166" formatCode="0.0;0.0;&quot;&quot;"/>
  </numFmts>
  <fonts count="36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2"/>
  <sheetViews>
    <sheetView showGridLines="0" showZeros="0" topLeftCell="B11" zoomScale="98" zoomScaleNormal="98" workbookViewId="0">
      <selection activeCell="J41" sqref="J41"/>
    </sheetView>
  </sheetViews>
  <sheetFormatPr defaultRowHeight="1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ht="18" customHeight="1" thickBot="1">
      <c r="A2" s="262"/>
      <c r="B2" s="2"/>
      <c r="C2" s="2"/>
      <c r="D2" s="2"/>
      <c r="E2" s="263" t="s">
        <v>776</v>
      </c>
      <c r="F2" s="264"/>
      <c r="G2" s="264"/>
      <c r="H2" s="264"/>
      <c r="I2" s="264"/>
      <c r="J2" s="264"/>
      <c r="K2" s="264"/>
      <c r="L2" s="264"/>
      <c r="M2" s="264"/>
      <c r="N2" s="264"/>
      <c r="O2" s="265"/>
      <c r="P2" s="51"/>
      <c r="Q2" s="51"/>
      <c r="R2" s="51"/>
      <c r="S2" s="266"/>
    </row>
    <row r="3" spans="1:19" s="53" customFormat="1" ht="12.75" customHeight="1" thickBot="1">
      <c r="A3" s="26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66"/>
    </row>
    <row r="4" spans="1:19" ht="15.75" thickBot="1">
      <c r="A4" s="262"/>
      <c r="B4" s="49"/>
      <c r="C4" s="49"/>
      <c r="D4" s="49"/>
      <c r="E4" s="267" t="s">
        <v>0</v>
      </c>
      <c r="F4" s="268"/>
      <c r="G4" s="268"/>
      <c r="H4" s="268"/>
      <c r="I4" s="268"/>
      <c r="J4" s="268"/>
      <c r="K4" s="268"/>
      <c r="L4" s="268"/>
      <c r="M4" s="268"/>
      <c r="N4" s="268"/>
      <c r="O4" s="269"/>
      <c r="P4" s="54"/>
      <c r="Q4" s="54"/>
      <c r="R4" s="54"/>
      <c r="S4" s="266"/>
    </row>
    <row r="5" spans="1:19" ht="15.75" thickBot="1">
      <c r="A5" s="26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66"/>
    </row>
    <row r="6" spans="1:19" ht="51.75" customHeight="1" thickBot="1">
      <c r="A6" s="262"/>
      <c r="B6" s="4"/>
      <c r="C6" s="4"/>
      <c r="D6" s="270" t="s">
        <v>778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55"/>
      <c r="R6" s="55"/>
      <c r="S6" s="266"/>
    </row>
    <row r="7" spans="1:19" ht="15.75" thickBot="1">
      <c r="A7" s="26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66"/>
    </row>
    <row r="8" spans="1:19" ht="15.75" thickBot="1">
      <c r="A8" s="262"/>
      <c r="B8" s="4"/>
      <c r="C8" s="4"/>
      <c r="D8" s="4"/>
      <c r="E8" s="273" t="s">
        <v>1</v>
      </c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4"/>
      <c r="Q8" s="4"/>
      <c r="R8" s="4"/>
      <c r="S8" s="266"/>
    </row>
    <row r="9" spans="1:19" ht="15.75" thickBot="1">
      <c r="A9" s="26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66"/>
    </row>
    <row r="10" spans="1:19" s="57" customFormat="1" ht="12.75">
      <c r="A10" s="262"/>
      <c r="B10" s="5"/>
      <c r="C10" s="5"/>
      <c r="D10" s="5"/>
      <c r="E10" s="5"/>
      <c r="F10" s="276" t="s">
        <v>109</v>
      </c>
      <c r="G10" s="277"/>
      <c r="H10" s="277"/>
      <c r="I10" s="277"/>
      <c r="J10" s="277"/>
      <c r="K10" s="277"/>
      <c r="L10" s="277"/>
      <c r="M10" s="277"/>
      <c r="N10" s="278"/>
      <c r="O10" s="56"/>
      <c r="P10" s="6"/>
      <c r="Q10" s="6"/>
      <c r="R10" s="6"/>
      <c r="S10" s="266"/>
    </row>
    <row r="11" spans="1:19" s="57" customFormat="1" ht="13.5" thickBot="1">
      <c r="A11" s="262"/>
      <c r="B11" s="5"/>
      <c r="C11" s="5"/>
      <c r="D11" s="5"/>
      <c r="E11" s="5"/>
      <c r="F11" s="279" t="s">
        <v>814</v>
      </c>
      <c r="G11" s="280"/>
      <c r="H11" s="280"/>
      <c r="I11" s="280"/>
      <c r="J11" s="280"/>
      <c r="K11" s="280"/>
      <c r="L11" s="280"/>
      <c r="M11" s="280"/>
      <c r="N11" s="281"/>
      <c r="O11" s="56"/>
      <c r="P11" s="1"/>
      <c r="Q11" s="1"/>
      <c r="R11" s="1"/>
      <c r="S11" s="266"/>
    </row>
    <row r="12" spans="1:19" ht="18.75" customHeight="1" thickBot="1">
      <c r="A12" s="26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66"/>
    </row>
    <row r="13" spans="1:19" s="59" customFormat="1" ht="13.5" thickBot="1">
      <c r="A13" s="262"/>
      <c r="B13" s="267" t="s">
        <v>2</v>
      </c>
      <c r="C13" s="268"/>
      <c r="D13" s="268"/>
      <c r="E13" s="268"/>
      <c r="F13" s="268"/>
      <c r="G13" s="268"/>
      <c r="H13" s="268"/>
      <c r="I13" s="268"/>
      <c r="J13" s="269"/>
      <c r="K13" s="282" t="s">
        <v>3</v>
      </c>
      <c r="L13" s="283"/>
      <c r="M13" s="7"/>
      <c r="N13" s="255" t="s">
        <v>777</v>
      </c>
      <c r="O13" s="256"/>
      <c r="P13" s="256"/>
      <c r="Q13" s="257"/>
      <c r="R13" s="58"/>
      <c r="S13" s="266"/>
    </row>
    <row r="14" spans="1:19" s="59" customFormat="1" ht="12.75">
      <c r="A14" s="262"/>
      <c r="B14" s="284" t="s">
        <v>809</v>
      </c>
      <c r="C14" s="285"/>
      <c r="D14" s="285"/>
      <c r="E14" s="285"/>
      <c r="F14" s="285"/>
      <c r="G14" s="285"/>
      <c r="H14" s="285"/>
      <c r="I14" s="285"/>
      <c r="J14" s="285"/>
      <c r="K14" s="286" t="s">
        <v>806</v>
      </c>
      <c r="L14" s="287"/>
      <c r="M14" s="7"/>
      <c r="N14" s="60"/>
      <c r="O14" s="60"/>
      <c r="P14" s="60"/>
      <c r="Q14" s="60"/>
      <c r="R14" s="60"/>
      <c r="S14" s="266"/>
    </row>
    <row r="15" spans="1:19" s="59" customFormat="1" ht="12.75">
      <c r="A15" s="262"/>
      <c r="B15" s="61" t="s">
        <v>4</v>
      </c>
      <c r="C15" s="245" t="s">
        <v>111</v>
      </c>
      <c r="D15" s="245"/>
      <c r="E15" s="245"/>
      <c r="F15" s="245"/>
      <c r="G15" s="245"/>
      <c r="H15" s="245"/>
      <c r="I15" s="245"/>
      <c r="J15" s="245"/>
      <c r="K15" s="250" t="s">
        <v>813</v>
      </c>
      <c r="L15" s="251"/>
      <c r="M15" s="7"/>
      <c r="N15" s="246"/>
      <c r="O15" s="246"/>
      <c r="P15" s="246"/>
      <c r="Q15" s="246"/>
      <c r="R15" s="54"/>
      <c r="S15" s="266"/>
    </row>
    <row r="16" spans="1:19" s="59" customFormat="1" ht="12.75">
      <c r="A16" s="262"/>
      <c r="B16" s="61"/>
      <c r="C16" s="259" t="s">
        <v>110</v>
      </c>
      <c r="D16" s="260"/>
      <c r="E16" s="260"/>
      <c r="F16" s="260"/>
      <c r="G16" s="260"/>
      <c r="H16" s="260"/>
      <c r="I16" s="260"/>
      <c r="J16" s="261"/>
      <c r="K16" s="62"/>
      <c r="L16" s="63"/>
      <c r="M16" s="7"/>
      <c r="N16" s="246" t="s">
        <v>779</v>
      </c>
      <c r="O16" s="246"/>
      <c r="P16" s="246"/>
      <c r="Q16" s="246"/>
      <c r="R16" s="54"/>
      <c r="S16" s="266"/>
    </row>
    <row r="17" spans="1:19" s="59" customFormat="1" ht="12.75">
      <c r="A17" s="262"/>
      <c r="B17" s="61" t="s">
        <v>4</v>
      </c>
      <c r="C17" s="245" t="s">
        <v>112</v>
      </c>
      <c r="D17" s="245"/>
      <c r="E17" s="245"/>
      <c r="F17" s="245"/>
      <c r="G17" s="245"/>
      <c r="H17" s="245"/>
      <c r="I17" s="245"/>
      <c r="J17" s="245"/>
      <c r="K17" s="62"/>
      <c r="L17" s="63"/>
      <c r="M17" s="7"/>
      <c r="N17" s="246" t="s">
        <v>815</v>
      </c>
      <c r="O17" s="246"/>
      <c r="P17" s="246"/>
      <c r="Q17" s="246"/>
      <c r="R17" s="54"/>
      <c r="S17" s="266"/>
    </row>
    <row r="18" spans="1:19" s="59" customFormat="1" ht="12.75">
      <c r="A18" s="262"/>
      <c r="B18" s="64"/>
      <c r="C18" s="245" t="s">
        <v>113</v>
      </c>
      <c r="D18" s="245"/>
      <c r="E18" s="245"/>
      <c r="F18" s="245"/>
      <c r="G18" s="245"/>
      <c r="H18" s="245"/>
      <c r="I18" s="245"/>
      <c r="J18" s="245"/>
      <c r="K18" s="62"/>
      <c r="L18" s="63"/>
      <c r="M18" s="7"/>
      <c r="N18" s="246"/>
      <c r="O18" s="246"/>
      <c r="P18" s="246"/>
      <c r="Q18" s="246"/>
      <c r="R18" s="54"/>
      <c r="S18" s="266"/>
    </row>
    <row r="19" spans="1:19" s="59" customFormat="1" ht="12.75">
      <c r="A19" s="262"/>
      <c r="B19" s="61" t="s">
        <v>4</v>
      </c>
      <c r="C19" s="245" t="s">
        <v>114</v>
      </c>
      <c r="D19" s="245"/>
      <c r="E19" s="245"/>
      <c r="F19" s="245"/>
      <c r="G19" s="245"/>
      <c r="H19" s="245"/>
      <c r="I19" s="245"/>
      <c r="J19" s="245"/>
      <c r="K19" s="62"/>
      <c r="L19" s="63"/>
      <c r="M19" s="7"/>
      <c r="N19" s="246"/>
      <c r="O19" s="246"/>
      <c r="P19" s="246"/>
      <c r="Q19" s="246"/>
      <c r="R19" s="54"/>
      <c r="S19" s="266"/>
    </row>
    <row r="20" spans="1:19" s="59" customFormat="1" ht="12.75">
      <c r="A20" s="262"/>
      <c r="B20" s="65"/>
      <c r="C20" s="243" t="s">
        <v>113</v>
      </c>
      <c r="D20" s="243"/>
      <c r="E20" s="243"/>
      <c r="F20" s="243"/>
      <c r="G20" s="243"/>
      <c r="H20" s="243"/>
      <c r="I20" s="243"/>
      <c r="J20" s="244"/>
      <c r="K20" s="250"/>
      <c r="L20" s="251"/>
      <c r="M20" s="7"/>
      <c r="N20" s="246"/>
      <c r="O20" s="246"/>
      <c r="P20" s="246"/>
      <c r="Q20" s="246"/>
      <c r="R20" s="54"/>
      <c r="S20" s="266"/>
    </row>
    <row r="21" spans="1:19" s="59" customFormat="1" ht="12.75">
      <c r="A21" s="262"/>
      <c r="B21" s="61" t="s">
        <v>4</v>
      </c>
      <c r="C21" s="245" t="s">
        <v>810</v>
      </c>
      <c r="D21" s="245"/>
      <c r="E21" s="245"/>
      <c r="F21" s="245"/>
      <c r="G21" s="245"/>
      <c r="H21" s="245"/>
      <c r="I21" s="245"/>
      <c r="J21" s="245"/>
      <c r="K21" s="250"/>
      <c r="L21" s="251"/>
      <c r="M21" s="7"/>
      <c r="N21" s="60"/>
      <c r="O21" s="60"/>
      <c r="P21" s="60"/>
      <c r="Q21" s="60"/>
      <c r="R21" s="60"/>
      <c r="S21" s="266"/>
    </row>
    <row r="22" spans="1:19" s="59" customFormat="1" ht="13.5" thickBot="1">
      <c r="A22" s="262"/>
      <c r="B22" s="61"/>
      <c r="C22" s="245" t="s">
        <v>811</v>
      </c>
      <c r="D22" s="245"/>
      <c r="E22" s="245"/>
      <c r="F22" s="245"/>
      <c r="G22" s="245"/>
      <c r="H22" s="245"/>
      <c r="I22" s="245"/>
      <c r="J22" s="258"/>
      <c r="K22" s="213"/>
      <c r="L22" s="214"/>
      <c r="M22" s="7"/>
      <c r="N22" s="60"/>
      <c r="O22" s="60"/>
      <c r="P22" s="60"/>
      <c r="Q22" s="60"/>
      <c r="R22" s="60"/>
      <c r="S22" s="266"/>
    </row>
    <row r="23" spans="1:19" s="59" customFormat="1" ht="13.5" thickBot="1">
      <c r="A23" s="262"/>
      <c r="B23" s="252" t="s">
        <v>115</v>
      </c>
      <c r="C23" s="245"/>
      <c r="D23" s="245"/>
      <c r="E23" s="245"/>
      <c r="F23" s="245"/>
      <c r="G23" s="245"/>
      <c r="H23" s="245"/>
      <c r="I23" s="245"/>
      <c r="J23" s="245"/>
      <c r="K23" s="253" t="s">
        <v>807</v>
      </c>
      <c r="L23" s="254"/>
      <c r="M23" s="7"/>
      <c r="N23" s="255" t="s">
        <v>5</v>
      </c>
      <c r="O23" s="256"/>
      <c r="P23" s="256"/>
      <c r="Q23" s="257"/>
      <c r="R23" s="58"/>
      <c r="S23" s="266"/>
    </row>
    <row r="24" spans="1:19" s="59" customFormat="1" ht="12.75">
      <c r="A24" s="262"/>
      <c r="B24" s="252" t="s">
        <v>116</v>
      </c>
      <c r="C24" s="245"/>
      <c r="D24" s="245"/>
      <c r="E24" s="245"/>
      <c r="F24" s="245"/>
      <c r="G24" s="245"/>
      <c r="H24" s="245"/>
      <c r="I24" s="245"/>
      <c r="J24" s="245"/>
      <c r="K24" s="248" t="s">
        <v>813</v>
      </c>
      <c r="L24" s="249"/>
      <c r="M24" s="7"/>
      <c r="N24" s="7"/>
      <c r="O24" s="66"/>
      <c r="P24" s="66"/>
      <c r="Q24" s="66"/>
      <c r="R24" s="66"/>
      <c r="S24" s="266"/>
    </row>
    <row r="25" spans="1:19" s="59" customFormat="1" ht="12.75">
      <c r="A25" s="262"/>
      <c r="B25" s="247" t="s">
        <v>117</v>
      </c>
      <c r="C25" s="243"/>
      <c r="D25" s="243"/>
      <c r="E25" s="243"/>
      <c r="F25" s="243"/>
      <c r="G25" s="243"/>
      <c r="H25" s="243"/>
      <c r="I25" s="243"/>
      <c r="J25" s="244"/>
      <c r="K25" s="248"/>
      <c r="L25" s="249"/>
      <c r="M25" s="7"/>
      <c r="N25" s="7"/>
      <c r="O25" s="66"/>
      <c r="P25" s="66"/>
      <c r="Q25" s="66"/>
      <c r="R25" s="66"/>
      <c r="S25" s="266"/>
    </row>
    <row r="26" spans="1:19" s="59" customFormat="1" ht="12.75">
      <c r="A26" s="262"/>
      <c r="B26" s="67" t="s">
        <v>4</v>
      </c>
      <c r="C26" s="243" t="s">
        <v>118</v>
      </c>
      <c r="D26" s="243"/>
      <c r="E26" s="243"/>
      <c r="F26" s="243"/>
      <c r="G26" s="243"/>
      <c r="H26" s="243"/>
      <c r="I26" s="243"/>
      <c r="J26" s="244"/>
      <c r="K26" s="68"/>
      <c r="L26" s="69"/>
      <c r="M26" s="7"/>
      <c r="N26" s="7"/>
      <c r="O26" s="66"/>
      <c r="P26" s="66"/>
      <c r="Q26" s="66"/>
      <c r="R26" s="66"/>
      <c r="S26" s="266"/>
    </row>
    <row r="27" spans="1:19" s="59" customFormat="1" ht="12.75">
      <c r="A27" s="262"/>
      <c r="B27" s="65"/>
      <c r="C27" s="243" t="s">
        <v>119</v>
      </c>
      <c r="D27" s="243"/>
      <c r="E27" s="243"/>
      <c r="F27" s="243"/>
      <c r="G27" s="243"/>
      <c r="H27" s="243"/>
      <c r="I27" s="243"/>
      <c r="J27" s="244"/>
      <c r="K27" s="68"/>
      <c r="L27" s="69"/>
      <c r="M27" s="7"/>
      <c r="N27" s="7"/>
      <c r="O27" s="66"/>
      <c r="P27" s="66"/>
      <c r="Q27" s="66"/>
      <c r="R27" s="66"/>
      <c r="S27" s="266"/>
    </row>
    <row r="28" spans="1:19" s="59" customFormat="1" ht="12.75">
      <c r="A28" s="262"/>
      <c r="B28" s="247" t="s">
        <v>804</v>
      </c>
      <c r="C28" s="243"/>
      <c r="D28" s="243"/>
      <c r="E28" s="243"/>
      <c r="F28" s="243"/>
      <c r="G28" s="243"/>
      <c r="H28" s="243"/>
      <c r="I28" s="243"/>
      <c r="J28" s="244"/>
      <c r="K28" s="248" t="s">
        <v>808</v>
      </c>
      <c r="L28" s="249"/>
      <c r="M28" s="7"/>
      <c r="N28" s="7"/>
      <c r="O28" s="66"/>
      <c r="P28" s="66"/>
      <c r="Q28" s="66"/>
      <c r="R28" s="66"/>
      <c r="S28" s="266"/>
    </row>
    <row r="29" spans="1:19" s="59" customFormat="1" ht="12.75">
      <c r="A29" s="262"/>
      <c r="B29" s="247" t="s">
        <v>805</v>
      </c>
      <c r="C29" s="243"/>
      <c r="D29" s="243"/>
      <c r="E29" s="243"/>
      <c r="F29" s="243"/>
      <c r="G29" s="243"/>
      <c r="H29" s="243"/>
      <c r="I29" s="243"/>
      <c r="J29" s="244"/>
      <c r="K29" s="248" t="s">
        <v>813</v>
      </c>
      <c r="L29" s="249"/>
      <c r="M29" s="7"/>
      <c r="N29" s="7"/>
      <c r="O29" s="66"/>
      <c r="P29" s="66"/>
      <c r="Q29" s="66"/>
      <c r="R29" s="66"/>
      <c r="S29" s="266"/>
    </row>
    <row r="30" spans="1:19" s="59" customFormat="1" ht="12.75">
      <c r="A30" s="262"/>
      <c r="B30" s="67" t="s">
        <v>4</v>
      </c>
      <c r="C30" s="243" t="s">
        <v>812</v>
      </c>
      <c r="D30" s="243"/>
      <c r="E30" s="243"/>
      <c r="F30" s="243"/>
      <c r="G30" s="243"/>
      <c r="H30" s="243"/>
      <c r="I30" s="243"/>
      <c r="J30" s="244"/>
      <c r="K30" s="248"/>
      <c r="L30" s="249"/>
      <c r="M30" s="7"/>
      <c r="N30" s="7"/>
      <c r="O30" s="66"/>
      <c r="P30" s="66"/>
      <c r="Q30" s="66"/>
      <c r="R30" s="66"/>
      <c r="S30" s="266"/>
    </row>
    <row r="31" spans="1:19" s="59" customFormat="1" ht="4.5" customHeight="1">
      <c r="A31" s="262"/>
      <c r="B31" s="70"/>
      <c r="C31" s="220"/>
      <c r="D31" s="220"/>
      <c r="E31" s="220"/>
      <c r="F31" s="220"/>
      <c r="G31" s="220"/>
      <c r="H31" s="220"/>
      <c r="I31" s="220"/>
      <c r="J31" s="220"/>
      <c r="K31" s="229"/>
      <c r="L31" s="230"/>
      <c r="M31" s="7"/>
      <c r="N31" s="7"/>
      <c r="O31" s="60"/>
      <c r="P31" s="60"/>
      <c r="Q31" s="60"/>
      <c r="R31" s="60"/>
      <c r="S31" s="266"/>
    </row>
    <row r="32" spans="1:19" ht="24" customHeight="1">
      <c r="A32" s="262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66"/>
    </row>
    <row r="33" spans="1:19" s="71" customFormat="1" ht="36" customHeight="1">
      <c r="A33" s="262"/>
      <c r="B33" s="221" t="s">
        <v>7</v>
      </c>
      <c r="C33" s="222"/>
      <c r="D33" s="222"/>
      <c r="E33" s="222"/>
      <c r="F33" s="222"/>
      <c r="G33" s="222"/>
      <c r="H33" s="223" t="s">
        <v>816</v>
      </c>
      <c r="I33" s="223"/>
      <c r="J33" s="223"/>
      <c r="K33" s="223"/>
      <c r="L33" s="223"/>
      <c r="M33" s="223"/>
      <c r="N33" s="223"/>
      <c r="O33" s="223"/>
      <c r="P33" s="223"/>
      <c r="Q33" s="223"/>
      <c r="R33" s="224"/>
      <c r="S33" s="266"/>
    </row>
    <row r="34" spans="1:19" s="71" customFormat="1" ht="32.25" customHeight="1" thickBot="1">
      <c r="A34" s="262"/>
      <c r="B34" s="225" t="s">
        <v>376</v>
      </c>
      <c r="C34" s="226"/>
      <c r="D34" s="226"/>
      <c r="E34" s="227" t="s">
        <v>817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8"/>
      <c r="S34" s="266"/>
    </row>
    <row r="35" spans="1:19" s="72" customFormat="1" ht="13.5" thickBot="1">
      <c r="A35" s="262"/>
      <c r="B35" s="236" t="s">
        <v>8</v>
      </c>
      <c r="C35" s="236"/>
      <c r="D35" s="237"/>
      <c r="E35" s="238" t="s">
        <v>9</v>
      </c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40"/>
      <c r="S35" s="266"/>
    </row>
    <row r="36" spans="1:19" s="72" customFormat="1" ht="27" customHeight="1">
      <c r="A36" s="262"/>
      <c r="B36" s="236"/>
      <c r="C36" s="236"/>
      <c r="D36" s="236"/>
      <c r="E36" s="241" t="s">
        <v>10</v>
      </c>
      <c r="F36" s="241"/>
      <c r="G36" s="241"/>
      <c r="H36" s="241"/>
      <c r="I36" s="242"/>
      <c r="J36" s="242"/>
      <c r="K36" s="242"/>
      <c r="L36" s="242"/>
      <c r="M36" s="241"/>
      <c r="N36" s="241"/>
      <c r="O36" s="241"/>
      <c r="P36" s="241"/>
      <c r="Q36" s="241"/>
      <c r="R36" s="241"/>
      <c r="S36" s="266"/>
    </row>
    <row r="37" spans="1:19" s="72" customFormat="1" ht="13.5" thickBot="1">
      <c r="A37" s="262"/>
      <c r="B37" s="232">
        <v>1</v>
      </c>
      <c r="C37" s="232"/>
      <c r="D37" s="232"/>
      <c r="E37" s="232">
        <v>2</v>
      </c>
      <c r="F37" s="232"/>
      <c r="G37" s="232"/>
      <c r="H37" s="232"/>
      <c r="I37" s="232">
        <v>3</v>
      </c>
      <c r="J37" s="232"/>
      <c r="K37" s="232"/>
      <c r="L37" s="232"/>
      <c r="M37" s="232">
        <v>4</v>
      </c>
      <c r="N37" s="232"/>
      <c r="O37" s="232"/>
      <c r="P37" s="232"/>
      <c r="Q37" s="232"/>
      <c r="R37" s="232"/>
      <c r="S37" s="266"/>
    </row>
    <row r="38" spans="1:19" s="72" customFormat="1" ht="13.5" thickBot="1">
      <c r="A38" s="262"/>
      <c r="B38" s="233" t="s">
        <v>107</v>
      </c>
      <c r="C38" s="233"/>
      <c r="D38" s="233"/>
      <c r="E38" s="234" t="s">
        <v>818</v>
      </c>
      <c r="F38" s="234"/>
      <c r="G38" s="234"/>
      <c r="H38" s="234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66"/>
    </row>
    <row r="39" spans="1:19" hidden="1">
      <c r="A39" s="26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66"/>
    </row>
    <row r="40" spans="1:19" s="50" customFormat="1" ht="5.25" hidden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</row>
    <row r="41" spans="1:19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K28:L28"/>
    <mergeCell ref="K29:L29"/>
    <mergeCell ref="B28:J28"/>
    <mergeCell ref="B29:J29"/>
    <mergeCell ref="C30:J30"/>
    <mergeCell ref="K30:L3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B24:J24"/>
    <mergeCell ref="K24:L24"/>
    <mergeCell ref="C22:J22"/>
    <mergeCell ref="N15:Q15"/>
    <mergeCell ref="C16:J16"/>
    <mergeCell ref="N16:Q16"/>
    <mergeCell ref="C17:J17"/>
    <mergeCell ref="N17:Q17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35:D36"/>
    <mergeCell ref="E35:R35"/>
    <mergeCell ref="E36:H36"/>
    <mergeCell ref="I36:L36"/>
    <mergeCell ref="M36:R36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C31:J31"/>
    <mergeCell ref="B33:G33"/>
    <mergeCell ref="H33:R33"/>
    <mergeCell ref="B34:D34"/>
    <mergeCell ref="E34:R34"/>
    <mergeCell ref="K31:L31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F21" sqref="F21"/>
    </sheetView>
  </sheetViews>
  <sheetFormatPr defaultColWidth="9.140625" defaultRowHeight="10.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>
      <c r="A1" s="379"/>
      <c r="B1" s="379"/>
      <c r="C1" s="379"/>
      <c r="D1" s="379"/>
      <c r="E1" s="379"/>
      <c r="F1" s="379"/>
      <c r="G1" s="379"/>
      <c r="H1" s="379"/>
      <c r="I1" s="379"/>
    </row>
    <row r="2" spans="1:18" ht="12.75">
      <c r="A2" s="288"/>
      <c r="B2" s="289" t="s">
        <v>189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s="15" customFormat="1" ht="10.5" customHeight="1">
      <c r="A3" s="288"/>
      <c r="B3" s="17"/>
      <c r="C3" s="18"/>
      <c r="D3" s="17"/>
      <c r="E3" s="17"/>
      <c r="F3" s="30"/>
      <c r="G3" s="30"/>
      <c r="H3" s="30"/>
      <c r="I3" s="30"/>
      <c r="J3" s="17"/>
      <c r="K3" s="17"/>
      <c r="L3" s="291" t="s">
        <v>190</v>
      </c>
      <c r="M3" s="291"/>
      <c r="N3" s="291"/>
      <c r="O3" s="289"/>
    </row>
    <row r="4" spans="1:18" s="15" customFormat="1" ht="15" customHeight="1">
      <c r="A4" s="288"/>
      <c r="B4" s="335" t="s">
        <v>91</v>
      </c>
      <c r="C4" s="340" t="s">
        <v>96</v>
      </c>
      <c r="D4" s="327" t="s">
        <v>199</v>
      </c>
      <c r="E4" s="328"/>
      <c r="F4" s="378" t="s">
        <v>200</v>
      </c>
      <c r="G4" s="378"/>
      <c r="H4" s="378"/>
      <c r="I4" s="378"/>
      <c r="J4" s="378"/>
      <c r="K4" s="378"/>
      <c r="L4" s="378"/>
      <c r="M4" s="378"/>
      <c r="N4" s="378"/>
      <c r="O4" s="289"/>
    </row>
    <row r="5" spans="1:18" s="15" customFormat="1" ht="15" customHeight="1">
      <c r="A5" s="288"/>
      <c r="B5" s="335"/>
      <c r="C5" s="341"/>
      <c r="D5" s="331"/>
      <c r="E5" s="332"/>
      <c r="F5" s="378" t="s">
        <v>83</v>
      </c>
      <c r="G5" s="378"/>
      <c r="H5" s="378"/>
      <c r="I5" s="378"/>
      <c r="J5" s="378" t="s">
        <v>84</v>
      </c>
      <c r="K5" s="378"/>
      <c r="L5" s="378"/>
      <c r="M5" s="378" t="s">
        <v>92</v>
      </c>
      <c r="N5" s="378"/>
      <c r="O5" s="289"/>
    </row>
    <row r="6" spans="1:18" s="15" customFormat="1" ht="32.25" customHeight="1">
      <c r="A6" s="288"/>
      <c r="B6" s="335"/>
      <c r="C6" s="341"/>
      <c r="D6" s="347" t="s">
        <v>98</v>
      </c>
      <c r="E6" s="347" t="s">
        <v>415</v>
      </c>
      <c r="F6" s="378" t="s">
        <v>85</v>
      </c>
      <c r="G6" s="378" t="s">
        <v>86</v>
      </c>
      <c r="H6" s="383" t="s">
        <v>184</v>
      </c>
      <c r="I6" s="378"/>
      <c r="J6" s="335" t="s">
        <v>87</v>
      </c>
      <c r="K6" s="378" t="s">
        <v>88</v>
      </c>
      <c r="L6" s="378" t="s">
        <v>89</v>
      </c>
      <c r="M6" s="381" t="s">
        <v>201</v>
      </c>
      <c r="N6" s="381" t="s">
        <v>773</v>
      </c>
      <c r="O6" s="289"/>
    </row>
    <row r="7" spans="1:18" s="14" customFormat="1" ht="33.75" customHeight="1">
      <c r="A7" s="288"/>
      <c r="B7" s="380"/>
      <c r="C7" s="341"/>
      <c r="D7" s="348"/>
      <c r="E7" s="348"/>
      <c r="F7" s="378"/>
      <c r="G7" s="378"/>
      <c r="H7" s="174" t="s">
        <v>85</v>
      </c>
      <c r="I7" s="172" t="s">
        <v>86</v>
      </c>
      <c r="J7" s="335"/>
      <c r="K7" s="378"/>
      <c r="L7" s="378"/>
      <c r="M7" s="382"/>
      <c r="N7" s="382"/>
      <c r="O7" s="289"/>
    </row>
    <row r="8" spans="1:18" s="123" customFormat="1" ht="15.75" customHeight="1">
      <c r="A8" s="288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289"/>
      <c r="R8" s="184"/>
    </row>
    <row r="9" spans="1:18" ht="15.75" customHeight="1">
      <c r="A9" s="288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/>
      <c r="I9" s="183"/>
      <c r="J9" s="183"/>
      <c r="K9" s="183"/>
      <c r="L9" s="183"/>
      <c r="M9" s="183"/>
      <c r="N9" s="183"/>
      <c r="O9" s="289"/>
      <c r="Q9" s="85">
        <f>Раздел11!D9</f>
        <v>1</v>
      </c>
      <c r="R9" s="185"/>
    </row>
    <row r="10" spans="1:18" ht="15.75" customHeight="1">
      <c r="A10" s="288"/>
      <c r="B10" s="21" t="s">
        <v>414</v>
      </c>
      <c r="C10" s="73" t="s">
        <v>383</v>
      </c>
      <c r="D10" s="86">
        <f>SUM(D11:D14)</f>
        <v>2</v>
      </c>
      <c r="E10" s="86">
        <f t="shared" ref="E10:N10" si="0">SUM(E11:E14)</f>
        <v>2</v>
      </c>
      <c r="F10" s="86">
        <f t="shared" si="0"/>
        <v>1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289"/>
      <c r="R10" s="185"/>
    </row>
    <row r="11" spans="1:18" ht="21.75" customHeight="1">
      <c r="A11" s="288"/>
      <c r="B11" s="21" t="s">
        <v>202</v>
      </c>
      <c r="C11" s="73" t="s">
        <v>384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89"/>
      <c r="R11" s="185"/>
    </row>
    <row r="12" spans="1:18" ht="15.75" customHeight="1">
      <c r="A12" s="288"/>
      <c r="B12" s="21" t="s">
        <v>203</v>
      </c>
      <c r="C12" s="73" t="s">
        <v>385</v>
      </c>
      <c r="D12" s="183">
        <v>1</v>
      </c>
      <c r="E12" s="183">
        <v>1</v>
      </c>
      <c r="F12" s="183">
        <v>1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89"/>
      <c r="R12" s="185"/>
    </row>
    <row r="13" spans="1:18" ht="15.75" customHeight="1">
      <c r="A13" s="288"/>
      <c r="B13" s="21" t="s">
        <v>204</v>
      </c>
      <c r="C13" s="73" t="s">
        <v>378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89"/>
      <c r="R13" s="185"/>
    </row>
    <row r="14" spans="1:18" ht="15.75" customHeight="1">
      <c r="A14" s="288"/>
      <c r="B14" s="21" t="s">
        <v>205</v>
      </c>
      <c r="C14" s="73" t="s">
        <v>379</v>
      </c>
      <c r="D14" s="183">
        <v>1</v>
      </c>
      <c r="E14" s="183">
        <v>1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89"/>
      <c r="R14" s="185"/>
    </row>
    <row r="15" spans="1:18" ht="15.75" customHeight="1">
      <c r="A15" s="288"/>
      <c r="B15" s="21" t="s">
        <v>94</v>
      </c>
      <c r="C15" s="73" t="s">
        <v>380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89"/>
      <c r="R15" s="185"/>
    </row>
    <row r="16" spans="1:18" ht="15.75" customHeight="1">
      <c r="A16" s="288"/>
      <c r="B16" s="21" t="s">
        <v>192</v>
      </c>
      <c r="C16" s="73" t="s">
        <v>381</v>
      </c>
      <c r="D16" s="211">
        <v>1</v>
      </c>
      <c r="E16" s="183">
        <v>1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89"/>
      <c r="P16" s="85">
        <f>Раздел2!R249</f>
        <v>1</v>
      </c>
      <c r="R16" s="185"/>
    </row>
    <row r="17" spans="1:18" ht="15.75" customHeight="1">
      <c r="A17" s="288"/>
      <c r="B17" s="21" t="s">
        <v>193</v>
      </c>
      <c r="C17" s="73" t="s">
        <v>382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89"/>
      <c r="R17" s="185"/>
    </row>
    <row r="18" spans="1:18" ht="24.75" customHeight="1">
      <c r="A18" s="288"/>
      <c r="B18" s="21" t="s">
        <v>194</v>
      </c>
      <c r="C18" s="174">
        <v>10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89"/>
      <c r="R18" s="185"/>
    </row>
    <row r="19" spans="1:18" ht="15.75" customHeight="1">
      <c r="A19" s="288"/>
      <c r="B19" s="21" t="s">
        <v>785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89"/>
      <c r="R19" s="185"/>
    </row>
    <row r="20" spans="1:18" ht="15.75" customHeight="1">
      <c r="A20" s="288"/>
      <c r="B20" s="21" t="s">
        <v>195</v>
      </c>
      <c r="C20" s="174">
        <v>12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89"/>
      <c r="R20" s="185"/>
    </row>
    <row r="21" spans="1:18" ht="15.75" customHeight="1">
      <c r="A21" s="288"/>
      <c r="B21" s="21" t="s">
        <v>196</v>
      </c>
      <c r="C21" s="174">
        <v>13</v>
      </c>
      <c r="D21" s="183">
        <v>1</v>
      </c>
      <c r="E21" s="183">
        <v>1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89"/>
      <c r="R21" s="185"/>
    </row>
    <row r="22" spans="1:18" ht="15.75" customHeight="1">
      <c r="A22" s="288"/>
      <c r="B22" s="21" t="s">
        <v>197</v>
      </c>
      <c r="C22" s="174">
        <v>14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89"/>
      <c r="R22" s="185"/>
    </row>
    <row r="23" spans="1:18" ht="15.75" customHeight="1">
      <c r="A23" s="288"/>
      <c r="B23" s="21" t="s">
        <v>239</v>
      </c>
      <c r="C23" s="174">
        <v>15</v>
      </c>
      <c r="D23" s="86">
        <f>SUM(D24:D26)</f>
        <v>1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289"/>
      <c r="R23" s="185"/>
    </row>
    <row r="24" spans="1:18" ht="22.5" customHeight="1">
      <c r="A24" s="288"/>
      <c r="B24" s="21" t="s">
        <v>446</v>
      </c>
      <c r="C24" s="174">
        <v>16</v>
      </c>
      <c r="D24" s="183">
        <v>1</v>
      </c>
      <c r="E24" s="183">
        <v>0</v>
      </c>
      <c r="F24" s="183"/>
      <c r="G24" s="183">
        <v>0</v>
      </c>
      <c r="H24" s="183">
        <v>0</v>
      </c>
      <c r="I24" s="183">
        <v>0</v>
      </c>
      <c r="J24" s="183"/>
      <c r="K24" s="183">
        <v>0</v>
      </c>
      <c r="L24" s="183">
        <v>0</v>
      </c>
      <c r="M24" s="183">
        <v>0</v>
      </c>
      <c r="N24" s="183">
        <v>0</v>
      </c>
      <c r="O24" s="289"/>
      <c r="R24" s="185"/>
    </row>
    <row r="25" spans="1:18" ht="15.75" customHeight="1">
      <c r="A25" s="288"/>
      <c r="B25" s="21" t="s">
        <v>206</v>
      </c>
      <c r="C25" s="174">
        <v>17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89"/>
      <c r="R25" s="185"/>
    </row>
    <row r="26" spans="1:18" ht="15.75" customHeight="1">
      <c r="A26" s="288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89"/>
      <c r="R26" s="185"/>
    </row>
    <row r="27" spans="1:18" ht="15.75" customHeight="1">
      <c r="A27" s="288"/>
      <c r="B27" s="21" t="s">
        <v>198</v>
      </c>
      <c r="C27" s="174">
        <v>19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89"/>
      <c r="R27" s="185"/>
    </row>
    <row r="28" spans="1:18" ht="15.75" customHeight="1">
      <c r="A28" s="288"/>
      <c r="B28" s="21" t="s">
        <v>95</v>
      </c>
      <c r="C28" s="174">
        <v>20</v>
      </c>
      <c r="D28" s="183">
        <v>11</v>
      </c>
      <c r="E28" s="183">
        <v>11</v>
      </c>
      <c r="F28" s="183">
        <v>2</v>
      </c>
      <c r="G28" s="183">
        <v>5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89"/>
      <c r="R28" s="185"/>
    </row>
    <row r="29" spans="1:18" ht="15.75" customHeight="1">
      <c r="A29" s="288"/>
      <c r="B29" s="31" t="s">
        <v>125</v>
      </c>
      <c r="C29" s="174">
        <v>21</v>
      </c>
      <c r="D29" s="86">
        <f>SUM(D9,D10,D15:D23,D27:D28)</f>
        <v>17</v>
      </c>
      <c r="E29" s="86">
        <f t="shared" ref="E29:N29" si="2">SUM(E9,E10,E15:E23,E27:E28)</f>
        <v>16</v>
      </c>
      <c r="F29" s="86">
        <f t="shared" si="2"/>
        <v>4</v>
      </c>
      <c r="G29" s="86">
        <f t="shared" si="2"/>
        <v>5</v>
      </c>
      <c r="H29" s="86">
        <f t="shared" si="2"/>
        <v>0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289"/>
      <c r="R29" s="185"/>
    </row>
    <row r="30" spans="1:18">
      <c r="R30" s="185"/>
    </row>
    <row r="31" spans="1:18">
      <c r="R31" s="185"/>
    </row>
    <row r="32" spans="1:18">
      <c r="R32" s="185"/>
    </row>
    <row r="33" spans="18:18">
      <c r="R33" s="185"/>
    </row>
    <row r="34" spans="18:18">
      <c r="R34" s="185"/>
    </row>
    <row r="35" spans="18:18">
      <c r="R35" s="185"/>
    </row>
    <row r="36" spans="18:18">
      <c r="R36" s="185"/>
    </row>
    <row r="37" spans="18:18">
      <c r="R37" s="185"/>
    </row>
    <row r="38" spans="18:18">
      <c r="R38" s="185"/>
    </row>
    <row r="39" spans="18:18">
      <c r="R39" s="185"/>
    </row>
    <row r="40" spans="18:18">
      <c r="R40" s="185"/>
    </row>
    <row r="41" spans="18:18">
      <c r="R41" s="185"/>
    </row>
    <row r="42" spans="18:18">
      <c r="R42" s="185"/>
    </row>
    <row r="43" spans="18:18">
      <c r="R43" s="185"/>
    </row>
    <row r="44" spans="18:18">
      <c r="R44" s="185"/>
    </row>
    <row r="45" spans="18:18">
      <c r="R45" s="185"/>
    </row>
    <row r="46" spans="18:18">
      <c r="R46" s="185"/>
    </row>
    <row r="47" spans="18:18">
      <c r="R47" s="185"/>
    </row>
    <row r="48" spans="18:18">
      <c r="R48" s="185"/>
    </row>
    <row r="49" spans="18:18">
      <c r="R49" s="185"/>
    </row>
    <row r="50" spans="18:18">
      <c r="R50" s="185"/>
    </row>
    <row r="51" spans="18:18">
      <c r="R51" s="185"/>
    </row>
    <row r="52" spans="18:18">
      <c r="R52" s="185"/>
    </row>
    <row r="53" spans="18:18">
      <c r="R53" s="185"/>
    </row>
    <row r="54" spans="18:18">
      <c r="R54" s="185"/>
    </row>
    <row r="55" spans="18:18">
      <c r="R55" s="185"/>
    </row>
    <row r="56" spans="18:18">
      <c r="R56" s="185"/>
    </row>
    <row r="57" spans="18:18">
      <c r="R57" s="185"/>
    </row>
    <row r="58" spans="18:18">
      <c r="R58" s="185"/>
    </row>
    <row r="59" spans="18:18">
      <c r="R59" s="185"/>
    </row>
    <row r="60" spans="18:18">
      <c r="R60" s="185"/>
    </row>
    <row r="61" spans="18:18">
      <c r="R61" s="185"/>
    </row>
    <row r="62" spans="18:18">
      <c r="R62" s="185"/>
    </row>
    <row r="63" spans="18:18">
      <c r="R63" s="185"/>
    </row>
    <row r="64" spans="18:18">
      <c r="R64" s="185"/>
    </row>
    <row r="65" spans="18:18">
      <c r="R65" s="185"/>
    </row>
    <row r="66" spans="18:18">
      <c r="R66" s="185"/>
    </row>
    <row r="67" spans="18:18">
      <c r="R67" s="185"/>
    </row>
    <row r="68" spans="18:18">
      <c r="R68" s="185"/>
    </row>
    <row r="69" spans="18:18">
      <c r="R69" s="185"/>
    </row>
    <row r="70" spans="18:18">
      <c r="R70" s="185"/>
    </row>
    <row r="71" spans="18:18">
      <c r="R71" s="185"/>
    </row>
    <row r="72" spans="18:18">
      <c r="R72" s="185"/>
    </row>
    <row r="73" spans="18:18">
      <c r="R73" s="185"/>
    </row>
    <row r="74" spans="18:18">
      <c r="R74" s="185"/>
    </row>
    <row r="75" spans="18:18">
      <c r="R75" s="185"/>
    </row>
    <row r="76" spans="18:18">
      <c r="R76" s="185"/>
    </row>
    <row r="77" spans="18:18">
      <c r="R77" s="185"/>
    </row>
    <row r="78" spans="18:18">
      <c r="R78" s="185"/>
    </row>
    <row r="79" spans="18:18">
      <c r="R79" s="185"/>
    </row>
    <row r="80" spans="18:18">
      <c r="R80" s="185"/>
    </row>
    <row r="81" spans="18:18">
      <c r="R81" s="185"/>
    </row>
    <row r="82" spans="18:18">
      <c r="R82" s="185"/>
    </row>
    <row r="83" spans="18:18">
      <c r="R83" s="185"/>
    </row>
    <row r="84" spans="18:18">
      <c r="R84" s="185"/>
    </row>
    <row r="85" spans="18:18">
      <c r="R85" s="185"/>
    </row>
    <row r="86" spans="18:18">
      <c r="R86" s="185"/>
    </row>
    <row r="87" spans="18:18">
      <c r="R87" s="185"/>
    </row>
    <row r="88" spans="18:18">
      <c r="R88" s="185"/>
    </row>
    <row r="89" spans="18:18">
      <c r="R89" s="185"/>
    </row>
    <row r="90" spans="18:18">
      <c r="R90" s="185"/>
    </row>
    <row r="91" spans="18:18">
      <c r="R91" s="185"/>
    </row>
    <row r="92" spans="18:18">
      <c r="R92" s="185"/>
    </row>
    <row r="93" spans="18:18">
      <c r="R93" s="185"/>
    </row>
    <row r="94" spans="18:18">
      <c r="R94" s="185"/>
    </row>
    <row r="95" spans="18:18">
      <c r="R95" s="185"/>
    </row>
    <row r="96" spans="18:18">
      <c r="R96" s="185"/>
    </row>
    <row r="97" spans="18:18">
      <c r="R97" s="185"/>
    </row>
    <row r="98" spans="18:18">
      <c r="R98" s="185"/>
    </row>
    <row r="99" spans="18:18">
      <c r="R99" s="185"/>
    </row>
    <row r="100" spans="18:18">
      <c r="R100" s="185"/>
    </row>
    <row r="101" spans="18:18">
      <c r="R101" s="185"/>
    </row>
    <row r="102" spans="18:18">
      <c r="R102" s="185"/>
    </row>
    <row r="103" spans="18:18">
      <c r="R103" s="185"/>
    </row>
    <row r="104" spans="18:18">
      <c r="R104" s="185"/>
    </row>
    <row r="105" spans="18:18">
      <c r="R105" s="185"/>
    </row>
    <row r="106" spans="18:18">
      <c r="R106" s="185"/>
    </row>
    <row r="107" spans="18:18">
      <c r="R107" s="185"/>
    </row>
    <row r="108" spans="18:18">
      <c r="R108" s="185"/>
    </row>
    <row r="109" spans="18:18">
      <c r="R109" s="185"/>
    </row>
    <row r="110" spans="18:18">
      <c r="R110" s="185"/>
    </row>
    <row r="111" spans="18:18">
      <c r="R111" s="185"/>
    </row>
    <row r="112" spans="18:18">
      <c r="R112" s="185"/>
    </row>
    <row r="113" spans="18:18">
      <c r="R113" s="185"/>
    </row>
    <row r="114" spans="18:18">
      <c r="R114" s="185"/>
    </row>
    <row r="115" spans="18:18">
      <c r="R115" s="185"/>
    </row>
    <row r="116" spans="18:18">
      <c r="R116" s="185"/>
    </row>
    <row r="117" spans="18:18">
      <c r="R117" s="185"/>
    </row>
    <row r="118" spans="18:18">
      <c r="R118" s="185"/>
    </row>
    <row r="119" spans="18:18">
      <c r="R119" s="185"/>
    </row>
    <row r="120" spans="18:18">
      <c r="R120" s="185"/>
    </row>
    <row r="121" spans="18:18">
      <c r="R121" s="185"/>
    </row>
    <row r="122" spans="18:18">
      <c r="R122" s="185"/>
    </row>
    <row r="123" spans="18:18">
      <c r="R123" s="185"/>
    </row>
    <row r="124" spans="18:18">
      <c r="R124" s="185"/>
    </row>
    <row r="125" spans="18:18">
      <c r="R125" s="185"/>
    </row>
    <row r="126" spans="18:18">
      <c r="R126" s="185"/>
    </row>
    <row r="127" spans="18:18">
      <c r="R127" s="185"/>
    </row>
    <row r="128" spans="18:18">
      <c r="R128" s="185"/>
    </row>
    <row r="129" spans="18:18">
      <c r="R129" s="185"/>
    </row>
    <row r="130" spans="18:18">
      <c r="R130" s="185"/>
    </row>
    <row r="131" spans="18:18">
      <c r="R131" s="185"/>
    </row>
    <row r="132" spans="18:18">
      <c r="R132" s="185"/>
    </row>
    <row r="133" spans="18:18">
      <c r="R133" s="185"/>
    </row>
    <row r="134" spans="18:18">
      <c r="R134" s="185"/>
    </row>
    <row r="135" spans="18:18">
      <c r="R135" s="185"/>
    </row>
    <row r="136" spans="18:18">
      <c r="R136" s="185"/>
    </row>
    <row r="137" spans="18:18">
      <c r="R137" s="185"/>
    </row>
    <row r="138" spans="18:18">
      <c r="R138" s="185"/>
    </row>
    <row r="139" spans="18:18">
      <c r="R139" s="185"/>
    </row>
    <row r="140" spans="18:18">
      <c r="R140" s="185"/>
    </row>
    <row r="141" spans="18:18">
      <c r="R141" s="185"/>
    </row>
    <row r="142" spans="18:18">
      <c r="R142" s="185"/>
    </row>
    <row r="143" spans="18:18">
      <c r="R143" s="185"/>
    </row>
    <row r="144" spans="18:18">
      <c r="R144" s="185"/>
    </row>
    <row r="145" spans="18:18">
      <c r="R145" s="185"/>
    </row>
    <row r="146" spans="18:18">
      <c r="R146" s="185"/>
    </row>
    <row r="147" spans="18:18">
      <c r="R147" s="185"/>
    </row>
    <row r="148" spans="18:18">
      <c r="R148" s="185"/>
    </row>
    <row r="149" spans="18:18">
      <c r="R149" s="185"/>
    </row>
    <row r="150" spans="18:18">
      <c r="R150" s="185"/>
    </row>
    <row r="151" spans="18:18">
      <c r="R151" s="185"/>
    </row>
    <row r="152" spans="18:18">
      <c r="R152" s="185"/>
    </row>
    <row r="153" spans="18:18">
      <c r="R153" s="185"/>
    </row>
    <row r="154" spans="18:18">
      <c r="R154" s="185"/>
    </row>
    <row r="155" spans="18:18">
      <c r="R155" s="185"/>
    </row>
    <row r="156" spans="18:18">
      <c r="R156" s="185"/>
    </row>
    <row r="157" spans="18:18">
      <c r="R157" s="185"/>
    </row>
    <row r="158" spans="18:18">
      <c r="R158" s="185"/>
    </row>
    <row r="159" spans="18:18">
      <c r="R159" s="185"/>
    </row>
    <row r="160" spans="18:18">
      <c r="R160" s="185"/>
    </row>
    <row r="161" spans="18:18">
      <c r="R161" s="185"/>
    </row>
    <row r="162" spans="18:18">
      <c r="R162" s="185"/>
    </row>
    <row r="163" spans="18:18">
      <c r="R163" s="185"/>
    </row>
    <row r="164" spans="18:18">
      <c r="R164" s="185"/>
    </row>
    <row r="165" spans="18:18">
      <c r="R165" s="185"/>
    </row>
    <row r="166" spans="18:18">
      <c r="R166" s="185"/>
    </row>
    <row r="167" spans="18:18">
      <c r="R167" s="185"/>
    </row>
    <row r="168" spans="18:18">
      <c r="R168" s="185"/>
    </row>
    <row r="169" spans="18:18">
      <c r="R169" s="185"/>
    </row>
    <row r="170" spans="18:18">
      <c r="R170" s="185"/>
    </row>
    <row r="171" spans="18:18">
      <c r="R171" s="185"/>
    </row>
    <row r="172" spans="18:18">
      <c r="R172" s="185"/>
    </row>
    <row r="173" spans="18:18">
      <c r="R173" s="185"/>
    </row>
    <row r="174" spans="18:18">
      <c r="R174" s="185"/>
    </row>
    <row r="175" spans="18:18">
      <c r="R175" s="185"/>
    </row>
    <row r="176" spans="18:18">
      <c r="R176" s="185"/>
    </row>
    <row r="177" spans="18:18">
      <c r="R177" s="185"/>
    </row>
    <row r="178" spans="18:18">
      <c r="R178" s="185"/>
    </row>
    <row r="179" spans="18:18">
      <c r="R179" s="185"/>
    </row>
    <row r="180" spans="18:18">
      <c r="R180" s="185"/>
    </row>
    <row r="181" spans="18:18">
      <c r="R181" s="185"/>
    </row>
    <row r="182" spans="18:18">
      <c r="R182" s="185"/>
    </row>
    <row r="183" spans="18:18">
      <c r="R183" s="185"/>
    </row>
    <row r="184" spans="18:18">
      <c r="R184" s="185"/>
    </row>
    <row r="185" spans="18:18">
      <c r="R185" s="185"/>
    </row>
    <row r="186" spans="18:18">
      <c r="R186" s="185"/>
    </row>
    <row r="187" spans="18:18">
      <c r="R187" s="185"/>
    </row>
    <row r="188" spans="18:18">
      <c r="R188" s="185"/>
    </row>
    <row r="189" spans="18:18">
      <c r="R189" s="185"/>
    </row>
    <row r="190" spans="18:18">
      <c r="R190" s="185"/>
    </row>
    <row r="191" spans="18:18">
      <c r="R191" s="185"/>
    </row>
    <row r="192" spans="18:18">
      <c r="R192" s="185"/>
    </row>
    <row r="193" spans="18:18">
      <c r="R193" s="185"/>
    </row>
    <row r="194" spans="18:18">
      <c r="R194" s="185"/>
    </row>
    <row r="195" spans="18:18">
      <c r="R195" s="185"/>
    </row>
    <row r="196" spans="18:18">
      <c r="R196" s="185"/>
    </row>
    <row r="197" spans="18:18">
      <c r="R197" s="185"/>
    </row>
    <row r="198" spans="18:18">
      <c r="R198" s="185"/>
    </row>
    <row r="199" spans="18:18">
      <c r="R199" s="185"/>
    </row>
    <row r="200" spans="18:18">
      <c r="R200" s="185"/>
    </row>
    <row r="201" spans="18:18">
      <c r="R201" s="185"/>
    </row>
    <row r="202" spans="18:18">
      <c r="R202" s="185"/>
    </row>
    <row r="203" spans="18:18">
      <c r="R203" s="185"/>
    </row>
    <row r="204" spans="18:18">
      <c r="R204" s="185"/>
    </row>
    <row r="205" spans="18:18">
      <c r="R205" s="185"/>
    </row>
    <row r="206" spans="18:18">
      <c r="R206" s="185"/>
    </row>
    <row r="207" spans="18:18">
      <c r="R207" s="185"/>
    </row>
    <row r="208" spans="18:18">
      <c r="R208" s="185"/>
    </row>
    <row r="209" spans="18:18">
      <c r="R209" s="185"/>
    </row>
    <row r="210" spans="18:18">
      <c r="R210" s="185"/>
    </row>
    <row r="211" spans="18:18">
      <c r="R211" s="185"/>
    </row>
    <row r="212" spans="18:18">
      <c r="R212" s="185"/>
    </row>
    <row r="213" spans="18:18">
      <c r="R213" s="185"/>
    </row>
    <row r="214" spans="18:18">
      <c r="R214" s="185"/>
    </row>
    <row r="215" spans="18:18">
      <c r="R215" s="185"/>
    </row>
    <row r="216" spans="18:18">
      <c r="R216" s="185"/>
    </row>
    <row r="217" spans="18:18">
      <c r="R217" s="185"/>
    </row>
    <row r="218" spans="18:18">
      <c r="R218" s="185"/>
    </row>
    <row r="219" spans="18:18">
      <c r="R219" s="185"/>
    </row>
    <row r="220" spans="18:18">
      <c r="R220" s="185"/>
    </row>
    <row r="221" spans="18:18">
      <c r="R221" s="185"/>
    </row>
    <row r="222" spans="18:18">
      <c r="R222" s="185"/>
    </row>
    <row r="223" spans="18:18">
      <c r="R223" s="185"/>
    </row>
    <row r="224" spans="18:18">
      <c r="R224" s="185"/>
    </row>
    <row r="225" spans="18:18">
      <c r="R225" s="185"/>
    </row>
    <row r="226" spans="18:18">
      <c r="R226" s="185"/>
    </row>
    <row r="227" spans="18:18">
      <c r="R227" s="185"/>
    </row>
    <row r="228" spans="18:18">
      <c r="R228" s="185"/>
    </row>
    <row r="229" spans="18:18">
      <c r="R229" s="185"/>
    </row>
    <row r="230" spans="18:18">
      <c r="R230" s="185"/>
    </row>
    <row r="231" spans="18:18">
      <c r="R231" s="185"/>
    </row>
    <row r="232" spans="18:18">
      <c r="R232" s="185"/>
    </row>
    <row r="233" spans="18:18">
      <c r="R233" s="185"/>
    </row>
    <row r="234" spans="18:18">
      <c r="R234" s="185"/>
    </row>
    <row r="235" spans="18:18">
      <c r="R235" s="185"/>
    </row>
    <row r="236" spans="18:18">
      <c r="R236" s="185"/>
    </row>
    <row r="237" spans="18:18">
      <c r="R237" s="185"/>
    </row>
    <row r="238" spans="18:18">
      <c r="R238" s="185"/>
    </row>
    <row r="239" spans="18:18">
      <c r="R239" s="185"/>
    </row>
    <row r="240" spans="18:18">
      <c r="R240" s="185"/>
    </row>
    <row r="241" spans="18:18">
      <c r="R241" s="185"/>
    </row>
    <row r="242" spans="18:18">
      <c r="R242" s="185"/>
    </row>
    <row r="243" spans="18:18">
      <c r="R243" s="185"/>
    </row>
    <row r="244" spans="18:18">
      <c r="R244" s="185"/>
    </row>
    <row r="245" spans="18:18">
      <c r="R245" s="185"/>
    </row>
    <row r="246" spans="18:18">
      <c r="R246" s="185"/>
    </row>
    <row r="247" spans="18:18">
      <c r="R247" s="185"/>
    </row>
    <row r="248" spans="18:18">
      <c r="R248" s="185"/>
    </row>
  </sheetData>
  <sheetProtection password="D1C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H17" sqref="H17"/>
    </sheetView>
  </sheetViews>
  <sheetFormatPr defaultColWidth="9.140625" defaultRowHeight="11.25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>
      <c r="A1" s="386"/>
      <c r="B1" s="386"/>
      <c r="C1" s="386"/>
      <c r="D1" s="386"/>
      <c r="E1" s="386"/>
      <c r="F1" s="386"/>
      <c r="G1" s="386"/>
      <c r="H1" s="386"/>
      <c r="I1" s="386"/>
      <c r="P1" s="43"/>
    </row>
    <row r="2" spans="1:16" ht="12.75">
      <c r="A2" s="388"/>
      <c r="B2" s="289" t="s">
        <v>208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44"/>
    </row>
    <row r="3" spans="1:16" s="11" customFormat="1" ht="10.5" customHeight="1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291" t="s">
        <v>121</v>
      </c>
      <c r="M3" s="291"/>
      <c r="N3" s="291"/>
      <c r="O3" s="291"/>
      <c r="P3" s="291"/>
    </row>
    <row r="4" spans="1:16" s="11" customFormat="1" ht="15" customHeight="1">
      <c r="A4" s="388"/>
      <c r="B4" s="335" t="s">
        <v>209</v>
      </c>
      <c r="C4" s="347" t="s">
        <v>127</v>
      </c>
      <c r="D4" s="347" t="s">
        <v>369</v>
      </c>
      <c r="E4" s="361" t="s">
        <v>210</v>
      </c>
      <c r="F4" s="362"/>
      <c r="G4" s="362"/>
      <c r="H4" s="362"/>
      <c r="I4" s="363"/>
      <c r="J4" s="361" t="s">
        <v>214</v>
      </c>
      <c r="K4" s="362"/>
      <c r="L4" s="362"/>
      <c r="M4" s="362"/>
      <c r="N4" s="363"/>
      <c r="O4" s="381" t="s">
        <v>365</v>
      </c>
      <c r="P4" s="384" t="s">
        <v>375</v>
      </c>
    </row>
    <row r="5" spans="1:16" s="11" customFormat="1" ht="15" customHeight="1">
      <c r="A5" s="388"/>
      <c r="B5" s="335"/>
      <c r="C5" s="350"/>
      <c r="D5" s="350"/>
      <c r="E5" s="381" t="s">
        <v>12</v>
      </c>
      <c r="F5" s="361" t="s">
        <v>211</v>
      </c>
      <c r="G5" s="362"/>
      <c r="H5" s="362"/>
      <c r="I5" s="363"/>
      <c r="J5" s="381" t="s">
        <v>12</v>
      </c>
      <c r="K5" s="361" t="s">
        <v>211</v>
      </c>
      <c r="L5" s="362"/>
      <c r="M5" s="362"/>
      <c r="N5" s="363"/>
      <c r="O5" s="387"/>
      <c r="P5" s="385"/>
    </row>
    <row r="6" spans="1:16" s="9" customFormat="1" ht="34.5" customHeight="1">
      <c r="A6" s="388"/>
      <c r="B6" s="380"/>
      <c r="C6" s="350"/>
      <c r="D6" s="348"/>
      <c r="E6" s="382"/>
      <c r="F6" s="177" t="s">
        <v>212</v>
      </c>
      <c r="G6" s="177" t="s">
        <v>416</v>
      </c>
      <c r="H6" s="177" t="s">
        <v>775</v>
      </c>
      <c r="I6" s="177" t="s">
        <v>213</v>
      </c>
      <c r="J6" s="382"/>
      <c r="K6" s="177" t="s">
        <v>212</v>
      </c>
      <c r="L6" s="177" t="s">
        <v>416</v>
      </c>
      <c r="M6" s="177" t="s">
        <v>775</v>
      </c>
      <c r="N6" s="177" t="s">
        <v>213</v>
      </c>
      <c r="O6" s="382"/>
      <c r="P6" s="385"/>
    </row>
    <row r="7" spans="1:16" s="16" customFormat="1" ht="11.25" customHeight="1">
      <c r="A7" s="388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>
      <c r="A8" s="388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0</v>
      </c>
      <c r="P8" s="183"/>
    </row>
    <row r="9" spans="1:16" ht="15" customHeight="1">
      <c r="A9" s="388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>
      <c r="A10" s="388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>
      <c r="A11" s="388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0</v>
      </c>
      <c r="P11" s="183">
        <v>0</v>
      </c>
    </row>
    <row r="12" spans="1:16" ht="15" customHeight="1">
      <c r="A12" s="388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>
      <c r="A13" s="388"/>
      <c r="B13" s="29" t="s">
        <v>217</v>
      </c>
      <c r="C13" s="73" t="s">
        <v>379</v>
      </c>
      <c r="D13" s="86">
        <f t="shared" si="0"/>
        <v>2</v>
      </c>
      <c r="E13" s="86">
        <f t="shared" si="1"/>
        <v>2</v>
      </c>
      <c r="F13" s="86">
        <f>SUM(F14:F17)</f>
        <v>0</v>
      </c>
      <c r="G13" s="86">
        <f t="shared" ref="G13:I13" si="5">SUM(G14:G17)</f>
        <v>0</v>
      </c>
      <c r="H13" s="86">
        <f t="shared" si="5"/>
        <v>2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0</v>
      </c>
      <c r="P13" s="86">
        <f t="shared" si="6"/>
        <v>0</v>
      </c>
    </row>
    <row r="14" spans="1:16" ht="23.25" customHeight="1">
      <c r="A14" s="388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>
      <c r="A15" s="388"/>
      <c r="B15" s="29" t="s">
        <v>455</v>
      </c>
      <c r="C15" s="73" t="s">
        <v>381</v>
      </c>
      <c r="D15" s="86">
        <f t="shared" si="0"/>
        <v>0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0</v>
      </c>
      <c r="K15" s="183">
        <v>0</v>
      </c>
      <c r="L15" s="183">
        <v>0</v>
      </c>
      <c r="M15" s="183">
        <v>0</v>
      </c>
      <c r="N15" s="183">
        <v>0</v>
      </c>
      <c r="O15" s="188">
        <v>0</v>
      </c>
      <c r="P15" s="183">
        <v>0</v>
      </c>
    </row>
    <row r="16" spans="1:16" ht="15" customHeight="1">
      <c r="A16" s="388"/>
      <c r="B16" s="29" t="s">
        <v>456</v>
      </c>
      <c r="C16" s="73" t="s">
        <v>382</v>
      </c>
      <c r="D16" s="86">
        <f t="shared" si="0"/>
        <v>2</v>
      </c>
      <c r="E16" s="86">
        <f t="shared" si="1"/>
        <v>2</v>
      </c>
      <c r="F16" s="183">
        <v>0</v>
      </c>
      <c r="G16" s="183">
        <v>0</v>
      </c>
      <c r="H16" s="183">
        <v>2</v>
      </c>
      <c r="I16" s="183">
        <v>0</v>
      </c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0</v>
      </c>
      <c r="P16" s="183">
        <v>0</v>
      </c>
    </row>
    <row r="17" spans="1:16" ht="15" customHeight="1">
      <c r="A17" s="388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>
      <c r="A18" s="388"/>
      <c r="B18" s="29" t="s">
        <v>99</v>
      </c>
      <c r="C18" s="178">
        <v>11</v>
      </c>
      <c r="D18" s="86">
        <f t="shared" si="0"/>
        <v>0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0</v>
      </c>
      <c r="K18" s="183">
        <v>0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>
      <c r="A19" s="388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>
      <c r="A20" s="388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>
      <c r="A21" s="388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>
      <c r="A22" s="388"/>
      <c r="B22" s="34" t="s">
        <v>220</v>
      </c>
      <c r="C22" s="178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>
      <c r="A23" s="388"/>
      <c r="B23" s="21" t="s">
        <v>458</v>
      </c>
      <c r="C23" s="178">
        <v>16</v>
      </c>
      <c r="D23" s="86">
        <f t="shared" si="0"/>
        <v>0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0</v>
      </c>
      <c r="P23" s="183">
        <v>0</v>
      </c>
    </row>
    <row r="24" spans="1:16" ht="15" customHeight="1">
      <c r="A24" s="388"/>
      <c r="B24" s="29" t="s">
        <v>459</v>
      </c>
      <c r="C24" s="178">
        <v>17</v>
      </c>
      <c r="D24" s="86">
        <f t="shared" si="0"/>
        <v>0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0</v>
      </c>
      <c r="P24" s="183">
        <v>0</v>
      </c>
    </row>
    <row r="25" spans="1:16" ht="15" customHeight="1">
      <c r="A25" s="388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>
      <c r="A26" s="388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>
      <c r="A27" s="388"/>
      <c r="B27" s="29" t="s">
        <v>462</v>
      </c>
      <c r="C27" s="178">
        <v>20</v>
      </c>
      <c r="D27" s="86">
        <f t="shared" si="0"/>
        <v>0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0</v>
      </c>
      <c r="P27" s="183">
        <v>0</v>
      </c>
    </row>
    <row r="28" spans="1:16" ht="15" customHeight="1">
      <c r="A28" s="388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>
      <c r="A29" s="388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>
      <c r="A30" s="388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>
      <c r="A31" s="388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>
      <c r="A32" s="388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>
      <c r="A33" s="388"/>
      <c r="B33" s="29" t="s">
        <v>101</v>
      </c>
      <c r="C33" s="178">
        <v>26</v>
      </c>
      <c r="D33" s="86">
        <f t="shared" si="0"/>
        <v>0</v>
      </c>
      <c r="E33" s="86">
        <f t="shared" si="1"/>
        <v>0</v>
      </c>
      <c r="F33" s="183">
        <v>0</v>
      </c>
      <c r="G33" s="183">
        <v>0</v>
      </c>
      <c r="H33" s="183">
        <v>0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0</v>
      </c>
      <c r="P33" s="183">
        <v>0</v>
      </c>
    </row>
    <row r="34" spans="1:16" ht="15" customHeight="1">
      <c r="A34" s="388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>
      <c r="A35" s="388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>
      <c r="A36" s="388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>
      <c r="A37" s="388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>
      <c r="A38" s="388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>
      <c r="A39" s="388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>
      <c r="A40" s="388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>
      <c r="A41" s="388"/>
      <c r="B41" s="29" t="s">
        <v>103</v>
      </c>
      <c r="C41" s="178">
        <v>34</v>
      </c>
      <c r="D41" s="86">
        <f t="shared" si="0"/>
        <v>0</v>
      </c>
      <c r="E41" s="86">
        <f t="shared" si="1"/>
        <v>0</v>
      </c>
      <c r="F41" s="183">
        <v>0</v>
      </c>
      <c r="G41" s="183">
        <v>0</v>
      </c>
      <c r="H41" s="183">
        <v>0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0</v>
      </c>
    </row>
    <row r="42" spans="1:16" ht="15" customHeight="1">
      <c r="A42" s="388"/>
      <c r="B42" s="35" t="s">
        <v>125</v>
      </c>
      <c r="C42" s="178">
        <v>35</v>
      </c>
      <c r="D42" s="86">
        <f t="shared" si="0"/>
        <v>2</v>
      </c>
      <c r="E42" s="86">
        <f t="shared" si="1"/>
        <v>2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2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0</v>
      </c>
      <c r="P42" s="86">
        <f t="shared" si="13"/>
        <v>0</v>
      </c>
    </row>
  </sheetData>
  <sheetProtection algorithmName="SHA-512" hashValue="WcRsq6u9nVo638wwUQphDyIxRYeP09n486Y7/yT38Zzp3TDi6L5nhDW3B+uEoG813atZmCxEkoGLyyNiohCDTg==" saltValue="ociSCvmMiZtZguM4YwWUZQ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F9" sqref="F9"/>
    </sheetView>
  </sheetViews>
  <sheetFormatPr defaultColWidth="9.140625" defaultRowHeight="11.25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>
      <c r="A1" s="386"/>
      <c r="B1" s="386"/>
      <c r="C1" s="386"/>
      <c r="D1" s="386"/>
      <c r="E1" s="386"/>
      <c r="F1" s="386"/>
      <c r="G1" s="386"/>
      <c r="H1" s="386"/>
      <c r="I1" s="386"/>
      <c r="P1" s="36"/>
    </row>
    <row r="2" spans="1:16" ht="12.75">
      <c r="A2" s="388"/>
      <c r="B2" s="289" t="s">
        <v>226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6" s="11" customFormat="1" ht="10.5" customHeight="1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389" t="s">
        <v>450</v>
      </c>
      <c r="M3" s="389"/>
      <c r="N3" s="389"/>
      <c r="O3" s="289"/>
      <c r="P3" s="37"/>
    </row>
    <row r="4" spans="1:16" s="11" customFormat="1" ht="15" customHeight="1">
      <c r="A4" s="388"/>
      <c r="B4" s="335" t="s">
        <v>91</v>
      </c>
      <c r="C4" s="340" t="s">
        <v>96</v>
      </c>
      <c r="D4" s="327" t="s">
        <v>227</v>
      </c>
      <c r="E4" s="328"/>
      <c r="F4" s="361" t="s">
        <v>229</v>
      </c>
      <c r="G4" s="362"/>
      <c r="H4" s="362"/>
      <c r="I4" s="362"/>
      <c r="J4" s="362"/>
      <c r="K4" s="362"/>
      <c r="L4" s="362"/>
      <c r="M4" s="362"/>
      <c r="N4" s="363"/>
      <c r="O4" s="289"/>
      <c r="P4" s="37"/>
    </row>
    <row r="5" spans="1:16" s="11" customFormat="1" ht="15" customHeight="1">
      <c r="A5" s="388"/>
      <c r="B5" s="335"/>
      <c r="C5" s="341"/>
      <c r="D5" s="331"/>
      <c r="E5" s="332"/>
      <c r="F5" s="361" t="s">
        <v>12</v>
      </c>
      <c r="G5" s="362"/>
      <c r="H5" s="363"/>
      <c r="I5" s="361" t="s">
        <v>230</v>
      </c>
      <c r="J5" s="362"/>
      <c r="K5" s="362"/>
      <c r="L5" s="362"/>
      <c r="M5" s="362"/>
      <c r="N5" s="363"/>
      <c r="O5" s="289"/>
      <c r="P5" s="37"/>
    </row>
    <row r="6" spans="1:16" s="11" customFormat="1" ht="32.25" customHeight="1">
      <c r="A6" s="388"/>
      <c r="B6" s="335"/>
      <c r="C6" s="341"/>
      <c r="D6" s="347" t="s">
        <v>449</v>
      </c>
      <c r="E6" s="347" t="s">
        <v>228</v>
      </c>
      <c r="F6" s="361" t="s">
        <v>231</v>
      </c>
      <c r="G6" s="363"/>
      <c r="H6" s="381" t="s">
        <v>228</v>
      </c>
      <c r="I6" s="361" t="s">
        <v>233</v>
      </c>
      <c r="J6" s="362"/>
      <c r="K6" s="363"/>
      <c r="L6" s="361" t="s">
        <v>234</v>
      </c>
      <c r="M6" s="362"/>
      <c r="N6" s="363"/>
      <c r="O6" s="289"/>
      <c r="P6" s="37"/>
    </row>
    <row r="7" spans="1:16" s="9" customFormat="1" ht="48.75" customHeight="1">
      <c r="A7" s="388"/>
      <c r="B7" s="380"/>
      <c r="C7" s="341"/>
      <c r="D7" s="348"/>
      <c r="E7" s="348"/>
      <c r="F7" s="128" t="s">
        <v>12</v>
      </c>
      <c r="G7" s="128" t="s">
        <v>232</v>
      </c>
      <c r="H7" s="382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289"/>
      <c r="P7" s="36"/>
    </row>
    <row r="8" spans="1:16" s="16" customFormat="1" ht="16.5" customHeight="1">
      <c r="A8" s="388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289"/>
    </row>
    <row r="9" spans="1:16" ht="16.5" customHeight="1">
      <c r="A9" s="388"/>
      <c r="B9" s="21" t="s">
        <v>93</v>
      </c>
      <c r="C9" s="73" t="s">
        <v>377</v>
      </c>
      <c r="D9" s="189">
        <v>1</v>
      </c>
      <c r="E9" s="189"/>
      <c r="F9" s="189">
        <v>675.7</v>
      </c>
      <c r="G9" s="189">
        <v>333.7</v>
      </c>
      <c r="H9" s="189"/>
      <c r="I9" s="189">
        <v>675.7</v>
      </c>
      <c r="J9" s="189"/>
      <c r="K9" s="189"/>
      <c r="L9" s="189"/>
      <c r="M9" s="189"/>
      <c r="N9" s="189"/>
      <c r="O9" s="289"/>
      <c r="P9" s="16">
        <f>Раздел12!D7</f>
        <v>675.7</v>
      </c>
    </row>
    <row r="10" spans="1:16" ht="25.5" customHeight="1">
      <c r="A10" s="388"/>
      <c r="B10" s="21" t="s">
        <v>237</v>
      </c>
      <c r="C10" s="73" t="s">
        <v>383</v>
      </c>
      <c r="D10" s="189">
        <v>1</v>
      </c>
      <c r="E10" s="189"/>
      <c r="F10" s="189">
        <v>316.3</v>
      </c>
      <c r="G10" s="189">
        <v>54.3</v>
      </c>
      <c r="H10" s="189"/>
      <c r="I10" s="189">
        <v>316.3</v>
      </c>
      <c r="J10" s="189"/>
      <c r="K10" s="189"/>
      <c r="L10" s="189"/>
      <c r="M10" s="189"/>
      <c r="N10" s="189"/>
      <c r="O10" s="289"/>
      <c r="P10" s="16">
        <f>Раздел12!D8</f>
        <v>316.3</v>
      </c>
    </row>
    <row r="11" spans="1:16" ht="22.5" customHeight="1">
      <c r="A11" s="388"/>
      <c r="B11" s="21" t="s">
        <v>238</v>
      </c>
      <c r="C11" s="73" t="s">
        <v>384</v>
      </c>
      <c r="D11" s="120">
        <f>D12+D18</f>
        <v>6</v>
      </c>
      <c r="E11" s="137">
        <f t="shared" ref="E11:N11" si="0">E12+E18</f>
        <v>1</v>
      </c>
      <c r="F11" s="120">
        <f t="shared" si="0"/>
        <v>2272.3000000000002</v>
      </c>
      <c r="G11" s="120">
        <f t="shared" si="0"/>
        <v>295.8</v>
      </c>
      <c r="H11" s="120">
        <f t="shared" si="0"/>
        <v>181.2</v>
      </c>
      <c r="I11" s="120">
        <f t="shared" si="0"/>
        <v>2272.3000000000002</v>
      </c>
      <c r="J11" s="120">
        <f t="shared" si="0"/>
        <v>0</v>
      </c>
      <c r="K11" s="120">
        <f t="shared" si="0"/>
        <v>0</v>
      </c>
      <c r="L11" s="120">
        <f t="shared" si="0"/>
        <v>181.2</v>
      </c>
      <c r="M11" s="120">
        <f t="shared" si="0"/>
        <v>0</v>
      </c>
      <c r="N11" s="120">
        <f t="shared" si="0"/>
        <v>0</v>
      </c>
      <c r="O11" s="289"/>
    </row>
    <row r="12" spans="1:16" ht="16.5" customHeight="1">
      <c r="A12" s="388"/>
      <c r="B12" s="47" t="s">
        <v>445</v>
      </c>
      <c r="C12" s="73" t="s">
        <v>385</v>
      </c>
      <c r="D12" s="121">
        <f>SUM(D13:D15)</f>
        <v>5</v>
      </c>
      <c r="E12" s="121">
        <f t="shared" ref="E12:N12" si="1">SUM(E13:E15)</f>
        <v>1</v>
      </c>
      <c r="F12" s="121">
        <f t="shared" si="1"/>
        <v>2100</v>
      </c>
      <c r="G12" s="121">
        <f t="shared" si="1"/>
        <v>243.1</v>
      </c>
      <c r="H12" s="121">
        <f t="shared" si="1"/>
        <v>181.2</v>
      </c>
      <c r="I12" s="121">
        <f t="shared" si="1"/>
        <v>2100</v>
      </c>
      <c r="J12" s="121">
        <f t="shared" si="1"/>
        <v>0</v>
      </c>
      <c r="K12" s="121">
        <f t="shared" si="1"/>
        <v>0</v>
      </c>
      <c r="L12" s="121">
        <f t="shared" si="1"/>
        <v>181.2</v>
      </c>
      <c r="M12" s="121">
        <f t="shared" si="1"/>
        <v>0</v>
      </c>
      <c r="N12" s="121">
        <f t="shared" si="1"/>
        <v>0</v>
      </c>
      <c r="O12" s="289"/>
      <c r="P12" s="38">
        <f>Раздел12!D9</f>
        <v>2281.1999999999998</v>
      </c>
    </row>
    <row r="13" spans="1:16" ht="24.75" customHeight="1">
      <c r="A13" s="388"/>
      <c r="B13" s="119" t="s">
        <v>786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289"/>
      <c r="P13" s="38"/>
    </row>
    <row r="14" spans="1:16" ht="16.5" customHeight="1">
      <c r="A14" s="388"/>
      <c r="B14" s="47" t="s">
        <v>790</v>
      </c>
      <c r="C14" s="73" t="s">
        <v>379</v>
      </c>
      <c r="D14" s="190">
        <v>0</v>
      </c>
      <c r="E14" s="190"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289"/>
      <c r="P14" s="38"/>
    </row>
    <row r="15" spans="1:16" ht="18" customHeight="1">
      <c r="A15" s="388"/>
      <c r="B15" s="122" t="s">
        <v>794</v>
      </c>
      <c r="C15" s="73" t="s">
        <v>380</v>
      </c>
      <c r="D15" s="121">
        <f>SUM(D16:D17)</f>
        <v>5</v>
      </c>
      <c r="E15" s="121">
        <f t="shared" ref="E15:N15" si="2">SUM(E16:E17)</f>
        <v>1</v>
      </c>
      <c r="F15" s="121">
        <f t="shared" si="2"/>
        <v>2100</v>
      </c>
      <c r="G15" s="121">
        <f t="shared" si="2"/>
        <v>243.1</v>
      </c>
      <c r="H15" s="121">
        <f t="shared" si="2"/>
        <v>181.2</v>
      </c>
      <c r="I15" s="121">
        <f t="shared" si="2"/>
        <v>2100</v>
      </c>
      <c r="J15" s="121">
        <f t="shared" si="2"/>
        <v>0</v>
      </c>
      <c r="K15" s="121">
        <f t="shared" si="2"/>
        <v>0</v>
      </c>
      <c r="L15" s="121">
        <f t="shared" si="2"/>
        <v>181.2</v>
      </c>
      <c r="M15" s="121">
        <f t="shared" si="2"/>
        <v>0</v>
      </c>
      <c r="N15" s="121">
        <f t="shared" si="2"/>
        <v>0</v>
      </c>
      <c r="O15" s="289"/>
    </row>
    <row r="16" spans="1:16" ht="22.5" customHeight="1">
      <c r="A16" s="388"/>
      <c r="B16" s="119" t="s">
        <v>788</v>
      </c>
      <c r="C16" s="73" t="s">
        <v>381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/>
      <c r="K16" s="189">
        <v>0</v>
      </c>
      <c r="L16" s="189">
        <v>0</v>
      </c>
      <c r="M16" s="189">
        <v>0</v>
      </c>
      <c r="N16" s="189">
        <v>0</v>
      </c>
      <c r="O16" s="289"/>
    </row>
    <row r="17" spans="1:16" ht="16.5" customHeight="1">
      <c r="A17" s="388"/>
      <c r="B17" s="47" t="s">
        <v>789</v>
      </c>
      <c r="C17" s="73" t="s">
        <v>382</v>
      </c>
      <c r="D17" s="189">
        <v>5</v>
      </c>
      <c r="E17" s="189">
        <v>1</v>
      </c>
      <c r="F17" s="189">
        <v>2100</v>
      </c>
      <c r="G17" s="189">
        <v>243.1</v>
      </c>
      <c r="H17" s="189">
        <v>181.2</v>
      </c>
      <c r="I17" s="189">
        <v>2100</v>
      </c>
      <c r="J17" s="189">
        <v>0</v>
      </c>
      <c r="K17" s="189">
        <v>0</v>
      </c>
      <c r="L17" s="189">
        <v>181.2</v>
      </c>
      <c r="M17" s="189">
        <v>0</v>
      </c>
      <c r="N17" s="189">
        <v>0</v>
      </c>
      <c r="O17" s="289"/>
    </row>
    <row r="18" spans="1:16" ht="16.5" customHeight="1">
      <c r="A18" s="388"/>
      <c r="B18" s="21" t="s">
        <v>787</v>
      </c>
      <c r="C18" s="127">
        <v>10</v>
      </c>
      <c r="D18" s="120">
        <f>SUM(D19:D21)</f>
        <v>1</v>
      </c>
      <c r="E18" s="120">
        <f t="shared" ref="E18:N18" si="3">SUM(E19:E21)</f>
        <v>0</v>
      </c>
      <c r="F18" s="120">
        <f t="shared" si="3"/>
        <v>172.3</v>
      </c>
      <c r="G18" s="120">
        <f t="shared" si="3"/>
        <v>52.7</v>
      </c>
      <c r="H18" s="120">
        <f t="shared" si="3"/>
        <v>0</v>
      </c>
      <c r="I18" s="120">
        <f t="shared" si="3"/>
        <v>172.3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289"/>
      <c r="P18" s="16">
        <f>Раздел12!D10</f>
        <v>172.3</v>
      </c>
    </row>
    <row r="19" spans="1:16" ht="23.25" customHeight="1">
      <c r="A19" s="388"/>
      <c r="B19" s="21" t="s">
        <v>791</v>
      </c>
      <c r="C19" s="127">
        <v>11</v>
      </c>
      <c r="D19" s="189">
        <v>0</v>
      </c>
      <c r="E19" s="189"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289"/>
    </row>
    <row r="20" spans="1:16" ht="16.5" customHeight="1">
      <c r="A20" s="388"/>
      <c r="B20" s="21" t="s">
        <v>792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289"/>
    </row>
    <row r="21" spans="1:16" ht="16.5" customHeight="1">
      <c r="A21" s="388"/>
      <c r="B21" s="21" t="s">
        <v>793</v>
      </c>
      <c r="C21" s="127">
        <v>13</v>
      </c>
      <c r="D21" s="189">
        <v>1</v>
      </c>
      <c r="E21" s="189">
        <v>0</v>
      </c>
      <c r="F21" s="189">
        <v>172.3</v>
      </c>
      <c r="G21" s="189">
        <v>52.7</v>
      </c>
      <c r="H21" s="189"/>
      <c r="I21" s="189">
        <v>172.3</v>
      </c>
      <c r="J21" s="189"/>
      <c r="K21" s="189"/>
      <c r="L21" s="189"/>
      <c r="M21" s="189"/>
      <c r="N21" s="189"/>
      <c r="O21" s="289"/>
    </row>
    <row r="22" spans="1:16" ht="16.5" customHeight="1">
      <c r="A22" s="388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1</v>
      </c>
      <c r="F22" s="120">
        <f t="shared" si="4"/>
        <v>0</v>
      </c>
      <c r="G22" s="120">
        <f t="shared" si="4"/>
        <v>0</v>
      </c>
      <c r="H22" s="120">
        <f t="shared" si="4"/>
        <v>69.3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69.3</v>
      </c>
      <c r="M22" s="120">
        <f t="shared" si="4"/>
        <v>0</v>
      </c>
      <c r="N22" s="120">
        <f t="shared" si="4"/>
        <v>0</v>
      </c>
      <c r="O22" s="289"/>
      <c r="P22" s="16">
        <f>Раздел12!D11</f>
        <v>69.3</v>
      </c>
    </row>
    <row r="23" spans="1:16" ht="23.25" customHeight="1">
      <c r="A23" s="388"/>
      <c r="B23" s="119" t="s">
        <v>446</v>
      </c>
      <c r="C23" s="127">
        <v>15</v>
      </c>
      <c r="D23" s="189">
        <v>0</v>
      </c>
      <c r="E23" s="189">
        <v>1</v>
      </c>
      <c r="F23" s="189"/>
      <c r="G23" s="189"/>
      <c r="H23" s="189">
        <v>69.3</v>
      </c>
      <c r="I23" s="189"/>
      <c r="J23" s="189"/>
      <c r="K23" s="189"/>
      <c r="L23" s="189">
        <v>69.3</v>
      </c>
      <c r="M23" s="189"/>
      <c r="N23" s="189"/>
      <c r="O23" s="289"/>
    </row>
    <row r="24" spans="1:16" ht="16.5" customHeight="1">
      <c r="A24" s="388"/>
      <c r="B24" s="21" t="s">
        <v>447</v>
      </c>
      <c r="C24" s="127">
        <v>16</v>
      </c>
      <c r="D24" s="189">
        <v>0</v>
      </c>
      <c r="E24" s="189"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289"/>
    </row>
    <row r="25" spans="1:16" ht="16.5" customHeight="1">
      <c r="A25" s="388"/>
      <c r="B25" s="21" t="s">
        <v>448</v>
      </c>
      <c r="C25" s="127">
        <v>17</v>
      </c>
      <c r="D25" s="189">
        <v>0</v>
      </c>
      <c r="E25" s="189"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289"/>
    </row>
    <row r="26" spans="1:16" ht="16.5" customHeight="1">
      <c r="A26" s="388"/>
      <c r="B26" s="21" t="s">
        <v>95</v>
      </c>
      <c r="C26" s="159">
        <v>18</v>
      </c>
      <c r="D26" s="189">
        <v>11</v>
      </c>
      <c r="E26" s="189">
        <v>0</v>
      </c>
      <c r="F26" s="189">
        <v>1564.3</v>
      </c>
      <c r="G26" s="189">
        <v>129.4</v>
      </c>
      <c r="H26" s="189"/>
      <c r="I26" s="189">
        <v>1564.3</v>
      </c>
      <c r="J26" s="189"/>
      <c r="K26" s="189"/>
      <c r="L26" s="189"/>
      <c r="M26" s="189"/>
      <c r="N26" s="189"/>
      <c r="O26" s="289"/>
      <c r="P26" s="16">
        <f>Раздел12!D12</f>
        <v>1564.3</v>
      </c>
    </row>
    <row r="27" spans="1:16" ht="16.5" customHeight="1">
      <c r="A27" s="388"/>
      <c r="B27" s="47" t="s">
        <v>339</v>
      </c>
      <c r="C27" s="159">
        <v>19</v>
      </c>
      <c r="D27" s="189">
        <v>0</v>
      </c>
      <c r="E27" s="189">
        <v>0</v>
      </c>
      <c r="F27" s="189">
        <v>1458.2</v>
      </c>
      <c r="G27" s="189">
        <v>245.6</v>
      </c>
      <c r="H27" s="189">
        <v>96.8</v>
      </c>
      <c r="I27" s="189">
        <v>1458.2</v>
      </c>
      <c r="J27" s="189"/>
      <c r="K27" s="189"/>
      <c r="L27" s="189">
        <v>96.8</v>
      </c>
      <c r="M27" s="189"/>
      <c r="N27" s="189"/>
      <c r="O27" s="289"/>
      <c r="P27" s="16">
        <f>Раздел12!D13</f>
        <v>1555</v>
      </c>
    </row>
    <row r="28" spans="1:16" ht="16.5" customHeight="1">
      <c r="A28" s="388"/>
      <c r="B28" s="116" t="s">
        <v>125</v>
      </c>
      <c r="C28" s="159">
        <v>20</v>
      </c>
      <c r="D28" s="193">
        <f>SUM(D9:D11,D22,D26,D27)</f>
        <v>19</v>
      </c>
      <c r="E28" s="193">
        <f t="shared" ref="E28:N28" si="5">SUM(E9:E11,E22,E26,E27)</f>
        <v>2</v>
      </c>
      <c r="F28" s="193">
        <f t="shared" si="5"/>
        <v>6286.8</v>
      </c>
      <c r="G28" s="193">
        <f t="shared" si="5"/>
        <v>1058.8</v>
      </c>
      <c r="H28" s="193">
        <f t="shared" si="5"/>
        <v>347.3</v>
      </c>
      <c r="I28" s="193">
        <f t="shared" si="5"/>
        <v>6286.8</v>
      </c>
      <c r="J28" s="193">
        <f t="shared" si="5"/>
        <v>0</v>
      </c>
      <c r="K28" s="193">
        <f t="shared" si="5"/>
        <v>0</v>
      </c>
      <c r="L28" s="193">
        <f t="shared" si="5"/>
        <v>347.3</v>
      </c>
      <c r="M28" s="193">
        <f t="shared" si="5"/>
        <v>0</v>
      </c>
      <c r="N28" s="193">
        <f t="shared" si="5"/>
        <v>0</v>
      </c>
      <c r="O28" s="289"/>
      <c r="P28" s="38">
        <f>Раздел12!D6</f>
        <v>6634.1</v>
      </c>
    </row>
    <row r="29" spans="1:16">
      <c r="C29" s="10"/>
    </row>
    <row r="30" spans="1:16">
      <c r="C30" s="10"/>
    </row>
    <row r="31" spans="1:16">
      <c r="C31" s="10"/>
    </row>
    <row r="32" spans="1:16">
      <c r="C32" s="10"/>
    </row>
    <row r="33" spans="3:3">
      <c r="C33" s="10"/>
    </row>
  </sheetData>
  <sheetProtection password="D1CE" sheet="1" objects="1" scenarios="1" selectLockedCells="1"/>
  <dataConsolidate/>
  <mergeCells count="17">
    <mergeCell ref="O2:O28"/>
    <mergeCell ref="I6:K6"/>
    <mergeCell ref="L6:N6"/>
    <mergeCell ref="L3:N3"/>
    <mergeCell ref="F5:H5"/>
    <mergeCell ref="F6:G6"/>
    <mergeCell ref="H6:H7"/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C52"/>
  <sheetViews>
    <sheetView showGridLines="0" showZeros="0" topLeftCell="B1" zoomScale="93" zoomScaleNormal="93" zoomScaleSheetLayoutView="100" workbookViewId="0">
      <pane ySplit="4" topLeftCell="A5" activePane="bottomLeft" state="frozen"/>
      <selection activeCell="B2" sqref="B2"/>
      <selection pane="bottomLeft" activeCell="G12" sqref="G12"/>
    </sheetView>
  </sheetViews>
  <sheetFormatPr defaultColWidth="9.140625" defaultRowHeight="10.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>
      <c r="A1" s="391"/>
      <c r="B1" s="392" t="s">
        <v>240</v>
      </c>
      <c r="C1" s="393"/>
      <c r="D1" s="393"/>
      <c r="E1" s="393"/>
      <c r="F1" s="393"/>
      <c r="G1" s="393"/>
      <c r="H1" s="97"/>
    </row>
    <row r="2" spans="1:11" s="101" customFormat="1" ht="15" customHeight="1">
      <c r="A2" s="391"/>
      <c r="B2" s="98"/>
      <c r="C2" s="99"/>
      <c r="D2" s="99"/>
      <c r="E2" s="98"/>
      <c r="F2" s="98" t="s">
        <v>782</v>
      </c>
      <c r="G2" s="100"/>
      <c r="H2" s="97"/>
    </row>
    <row r="3" spans="1:11" s="181" customFormat="1" ht="88.5" customHeight="1">
      <c r="A3" s="391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>
      <c r="A4" s="391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>
      <c r="A5" s="391"/>
      <c r="B5" s="111" t="s">
        <v>241</v>
      </c>
      <c r="C5" s="112" t="s">
        <v>377</v>
      </c>
      <c r="D5" s="138">
        <f>SUM(E5:H5)</f>
        <v>8171.7000000000007</v>
      </c>
      <c r="E5" s="138">
        <f>SUM(E6,E14,E15,E21,E24,E28)</f>
        <v>0</v>
      </c>
      <c r="F5" s="138">
        <f t="shared" ref="F5:H5" si="0">SUM(F6,F14,F15,F21,F24,F28)</f>
        <v>0</v>
      </c>
      <c r="G5" s="138">
        <f t="shared" si="0"/>
        <v>8171.7000000000007</v>
      </c>
      <c r="H5" s="138">
        <f t="shared" si="0"/>
        <v>0</v>
      </c>
    </row>
    <row r="6" spans="1:11" s="181" customFormat="1" ht="30" customHeight="1">
      <c r="A6" s="391"/>
      <c r="B6" s="113" t="s">
        <v>422</v>
      </c>
      <c r="C6" s="112" t="s">
        <v>383</v>
      </c>
      <c r="D6" s="138">
        <f t="shared" ref="D6:D28" si="1">SUM(E6:H6)</f>
        <v>6634.1</v>
      </c>
      <c r="E6" s="138">
        <f>SUM(E7:E13)</f>
        <v>0</v>
      </c>
      <c r="F6" s="138">
        <f t="shared" ref="F6:H6" si="2">SUM(F7:F13)</f>
        <v>0</v>
      </c>
      <c r="G6" s="138">
        <f t="shared" si="2"/>
        <v>6634.1</v>
      </c>
      <c r="H6" s="138">
        <f t="shared" si="2"/>
        <v>0</v>
      </c>
      <c r="J6" s="181">
        <f>Раздел11!I28+Раздел11!L28</f>
        <v>6634.1</v>
      </c>
      <c r="K6" s="181">
        <f>Раздел11!K28+Раздел11!N28</f>
        <v>0</v>
      </c>
    </row>
    <row r="7" spans="1:11" s="181" customFormat="1" ht="27" customHeight="1">
      <c r="A7" s="391"/>
      <c r="B7" s="114" t="s">
        <v>419</v>
      </c>
      <c r="C7" s="112" t="s">
        <v>384</v>
      </c>
      <c r="D7" s="138">
        <f t="shared" si="1"/>
        <v>675.7</v>
      </c>
      <c r="E7" s="191"/>
      <c r="F7" s="191"/>
      <c r="G7" s="191">
        <v>675.7</v>
      </c>
      <c r="H7" s="192"/>
      <c r="J7" s="181">
        <f>Раздел11!I9+Раздел11!L9</f>
        <v>675.7</v>
      </c>
      <c r="K7" s="181">
        <f>Раздел11!K9+Раздел11!N9</f>
        <v>0</v>
      </c>
    </row>
    <row r="8" spans="1:11" s="181" customFormat="1" ht="15.75" customHeight="1">
      <c r="A8" s="391"/>
      <c r="B8" s="111" t="s">
        <v>363</v>
      </c>
      <c r="C8" s="112" t="s">
        <v>385</v>
      </c>
      <c r="D8" s="138">
        <f t="shared" si="1"/>
        <v>316.3</v>
      </c>
      <c r="E8" s="191"/>
      <c r="F8" s="191"/>
      <c r="G8" s="191">
        <v>316.3</v>
      </c>
      <c r="H8" s="192"/>
      <c r="J8" s="181">
        <f>Раздел11!I10+Раздел11!L10</f>
        <v>316.3</v>
      </c>
      <c r="K8" s="181">
        <f>Раздел11!K10+Раздел11!N10</f>
        <v>0</v>
      </c>
    </row>
    <row r="9" spans="1:11" s="181" customFormat="1" ht="15.75" customHeight="1">
      <c r="A9" s="391"/>
      <c r="B9" s="111" t="s">
        <v>340</v>
      </c>
      <c r="C9" s="112" t="s">
        <v>378</v>
      </c>
      <c r="D9" s="138">
        <f t="shared" si="1"/>
        <v>2281.1999999999998</v>
      </c>
      <c r="E9" s="191"/>
      <c r="F9" s="191"/>
      <c r="G9" s="191">
        <v>2281.1999999999998</v>
      </c>
      <c r="H9" s="192"/>
      <c r="J9" s="181">
        <f>Раздел11!I12+Раздел11!L12</f>
        <v>2281.1999999999998</v>
      </c>
      <c r="K9" s="181">
        <f>Раздел11!K12+Раздел11!N12</f>
        <v>0</v>
      </c>
    </row>
    <row r="10" spans="1:11" s="181" customFormat="1" ht="15.75" customHeight="1">
      <c r="A10" s="391"/>
      <c r="B10" s="111" t="s">
        <v>341</v>
      </c>
      <c r="C10" s="112" t="s">
        <v>379</v>
      </c>
      <c r="D10" s="138">
        <f t="shared" si="1"/>
        <v>172.3</v>
      </c>
      <c r="E10" s="191"/>
      <c r="F10" s="191"/>
      <c r="G10" s="191">
        <v>172.3</v>
      </c>
      <c r="H10" s="192"/>
      <c r="J10" s="181">
        <f>Раздел11!I18+Раздел11!L18</f>
        <v>172.3</v>
      </c>
      <c r="K10" s="181">
        <f>Раздел11!K18+Раздел11!N18</f>
        <v>0</v>
      </c>
    </row>
    <row r="11" spans="1:11" s="181" customFormat="1" ht="15.75" customHeight="1">
      <c r="A11" s="391"/>
      <c r="B11" s="111" t="s">
        <v>342</v>
      </c>
      <c r="C11" s="112" t="s">
        <v>380</v>
      </c>
      <c r="D11" s="138">
        <f t="shared" si="1"/>
        <v>69.3</v>
      </c>
      <c r="E11" s="191"/>
      <c r="F11" s="191"/>
      <c r="G11" s="191">
        <v>69.3</v>
      </c>
      <c r="H11" s="192"/>
      <c r="J11" s="181">
        <f>Раздел11!I22+Раздел11!L22</f>
        <v>69.3</v>
      </c>
      <c r="K11" s="181">
        <f>Раздел11!K22+Раздел11!N22</f>
        <v>0</v>
      </c>
    </row>
    <row r="12" spans="1:11" s="181" customFormat="1" ht="15.75" customHeight="1">
      <c r="A12" s="391"/>
      <c r="B12" s="111" t="s">
        <v>245</v>
      </c>
      <c r="C12" s="112" t="s">
        <v>381</v>
      </c>
      <c r="D12" s="138">
        <f t="shared" si="1"/>
        <v>1564.3</v>
      </c>
      <c r="E12" s="191"/>
      <c r="F12" s="191"/>
      <c r="G12" s="191">
        <v>1564.3</v>
      </c>
      <c r="H12" s="192"/>
      <c r="J12" s="181">
        <f>Раздел11!I26+Раздел11!L26</f>
        <v>1564.3</v>
      </c>
      <c r="K12" s="181">
        <f>Раздел11!K26+Раздел11!N26</f>
        <v>0</v>
      </c>
    </row>
    <row r="13" spans="1:11" s="181" customFormat="1" ht="30" customHeight="1">
      <c r="A13" s="391"/>
      <c r="B13" s="111" t="s">
        <v>795</v>
      </c>
      <c r="C13" s="112" t="s">
        <v>382</v>
      </c>
      <c r="D13" s="138">
        <f t="shared" si="1"/>
        <v>1555</v>
      </c>
      <c r="E13" s="191"/>
      <c r="F13" s="191"/>
      <c r="G13" s="191">
        <v>1555</v>
      </c>
      <c r="H13" s="192"/>
      <c r="J13" s="181">
        <f>Раздел11!I27+Раздел11!L27</f>
        <v>1555</v>
      </c>
      <c r="K13" s="181">
        <f>Раздел11!K27+Раздел11!N27</f>
        <v>0</v>
      </c>
    </row>
    <row r="14" spans="1:11" s="181" customFormat="1" ht="15.75" customHeight="1">
      <c r="A14" s="391"/>
      <c r="B14" s="111" t="s">
        <v>242</v>
      </c>
      <c r="C14" s="115">
        <v>10</v>
      </c>
      <c r="D14" s="138">
        <f t="shared" si="1"/>
        <v>0</v>
      </c>
      <c r="E14" s="191"/>
      <c r="F14" s="191"/>
      <c r="G14" s="191"/>
      <c r="H14" s="192"/>
    </row>
    <row r="15" spans="1:11" s="181" customFormat="1" ht="30" customHeight="1">
      <c r="A15" s="391"/>
      <c r="B15" s="111" t="s">
        <v>418</v>
      </c>
      <c r="C15" s="115">
        <v>11</v>
      </c>
      <c r="D15" s="138">
        <f t="shared" si="1"/>
        <v>0</v>
      </c>
      <c r="E15" s="138">
        <f>SUM(E16:E20)</f>
        <v>0</v>
      </c>
      <c r="F15" s="138">
        <f t="shared" ref="F15:H15" si="3">SUM(F16:F20)</f>
        <v>0</v>
      </c>
      <c r="G15" s="138">
        <f t="shared" si="3"/>
        <v>0</v>
      </c>
      <c r="H15" s="138">
        <f t="shared" si="3"/>
        <v>0</v>
      </c>
    </row>
    <row r="16" spans="1:11" s="181" customFormat="1" ht="30" customHeight="1">
      <c r="A16" s="391"/>
      <c r="B16" s="111" t="s">
        <v>420</v>
      </c>
      <c r="C16" s="115">
        <v>12</v>
      </c>
      <c r="D16" s="138">
        <f t="shared" si="1"/>
        <v>0</v>
      </c>
      <c r="E16" s="191"/>
      <c r="F16" s="191"/>
      <c r="G16" s="191"/>
      <c r="H16" s="192"/>
    </row>
    <row r="17" spans="1:8" s="181" customFormat="1" ht="30" customHeight="1">
      <c r="A17" s="391"/>
      <c r="B17" s="111" t="s">
        <v>796</v>
      </c>
      <c r="C17" s="115">
        <v>13</v>
      </c>
      <c r="D17" s="138">
        <f t="shared" si="1"/>
        <v>0</v>
      </c>
      <c r="E17" s="191"/>
      <c r="F17" s="191"/>
      <c r="G17" s="191"/>
      <c r="H17" s="192"/>
    </row>
    <row r="18" spans="1:8" s="181" customFormat="1" ht="15.75" customHeight="1">
      <c r="A18" s="391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>
      <c r="A19" s="391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>
      <c r="A20" s="391"/>
      <c r="B20" s="111" t="s">
        <v>361</v>
      </c>
      <c r="C20" s="115">
        <v>16</v>
      </c>
      <c r="D20" s="138">
        <f t="shared" si="1"/>
        <v>0</v>
      </c>
      <c r="E20" s="191"/>
      <c r="F20" s="191"/>
      <c r="G20" s="191"/>
      <c r="H20" s="192"/>
    </row>
    <row r="21" spans="1:8" s="181" customFormat="1" ht="29.25" customHeight="1">
      <c r="A21" s="391"/>
      <c r="B21" s="111" t="s">
        <v>247</v>
      </c>
      <c r="C21" s="115">
        <v>17</v>
      </c>
      <c r="D21" s="138">
        <f t="shared" si="1"/>
        <v>75.599999999999994</v>
      </c>
      <c r="E21" s="138">
        <f>E22+E23</f>
        <v>0</v>
      </c>
      <c r="F21" s="138">
        <f t="shared" ref="F21:H21" si="4">F22+F23</f>
        <v>0</v>
      </c>
      <c r="G21" s="138">
        <f t="shared" si="4"/>
        <v>75.599999999999994</v>
      </c>
      <c r="H21" s="138">
        <f t="shared" si="4"/>
        <v>0</v>
      </c>
    </row>
    <row r="22" spans="1:8" s="181" customFormat="1" ht="38.25">
      <c r="A22" s="391"/>
      <c r="B22" s="111" t="s">
        <v>797</v>
      </c>
      <c r="C22" s="115">
        <v>18</v>
      </c>
      <c r="D22" s="138">
        <f t="shared" si="1"/>
        <v>75.599999999999994</v>
      </c>
      <c r="E22" s="191"/>
      <c r="F22" s="191"/>
      <c r="G22" s="191">
        <v>75.599999999999994</v>
      </c>
      <c r="H22" s="192"/>
    </row>
    <row r="23" spans="1:8" s="181" customFormat="1" ht="15.75" customHeight="1">
      <c r="A23" s="391"/>
      <c r="B23" s="111" t="s">
        <v>248</v>
      </c>
      <c r="C23" s="115">
        <v>19</v>
      </c>
      <c r="D23" s="138">
        <f t="shared" si="1"/>
        <v>0</v>
      </c>
      <c r="E23" s="191"/>
      <c r="F23" s="191"/>
      <c r="G23" s="191"/>
      <c r="H23" s="192"/>
    </row>
    <row r="24" spans="1:8" s="181" customFormat="1" ht="16.5" customHeight="1">
      <c r="A24" s="391"/>
      <c r="B24" s="111" t="s">
        <v>243</v>
      </c>
      <c r="C24" s="115">
        <v>20</v>
      </c>
      <c r="D24" s="138">
        <f t="shared" si="1"/>
        <v>1462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1462</v>
      </c>
      <c r="H24" s="138">
        <f t="shared" si="5"/>
        <v>0</v>
      </c>
    </row>
    <row r="25" spans="1:8" s="181" customFormat="1" ht="30" customHeight="1">
      <c r="A25" s="391"/>
      <c r="B25" s="111" t="s">
        <v>421</v>
      </c>
      <c r="C25" s="115">
        <v>21</v>
      </c>
      <c r="D25" s="138">
        <f t="shared" si="1"/>
        <v>0</v>
      </c>
      <c r="E25" s="191"/>
      <c r="F25" s="191"/>
      <c r="G25" s="191"/>
      <c r="H25" s="192"/>
    </row>
    <row r="26" spans="1:8" s="181" customFormat="1" ht="16.5" customHeight="1">
      <c r="A26" s="391"/>
      <c r="B26" s="111" t="s">
        <v>249</v>
      </c>
      <c r="C26" s="115">
        <v>22</v>
      </c>
      <c r="D26" s="138">
        <f t="shared" si="1"/>
        <v>1462</v>
      </c>
      <c r="E26" s="191"/>
      <c r="F26" s="191"/>
      <c r="G26" s="191">
        <v>1462</v>
      </c>
      <c r="H26" s="192"/>
    </row>
    <row r="27" spans="1:8" s="181" customFormat="1" ht="16.5" customHeight="1">
      <c r="A27" s="391"/>
      <c r="B27" s="111" t="s">
        <v>250</v>
      </c>
      <c r="C27" s="115">
        <v>23</v>
      </c>
      <c r="D27" s="138">
        <f t="shared" si="1"/>
        <v>0</v>
      </c>
      <c r="E27" s="191"/>
      <c r="F27" s="191"/>
      <c r="G27" s="191"/>
      <c r="H27" s="192"/>
    </row>
    <row r="28" spans="1:8" s="181" customFormat="1" ht="15.75" customHeight="1">
      <c r="A28" s="391"/>
      <c r="B28" s="111" t="s">
        <v>244</v>
      </c>
      <c r="C28" s="115">
        <v>24</v>
      </c>
      <c r="D28" s="138">
        <f t="shared" si="1"/>
        <v>0</v>
      </c>
      <c r="E28" s="191"/>
      <c r="F28" s="191"/>
      <c r="G28" s="191"/>
      <c r="H28" s="192"/>
    </row>
    <row r="29" spans="1:8" s="182" customFormat="1" ht="10.5" hidden="1" customHeight="1">
      <c r="A29" s="391"/>
      <c r="C29" s="175"/>
      <c r="D29" s="175"/>
      <c r="H29" s="97"/>
    </row>
    <row r="30" spans="1:8" s="182" customFormat="1" ht="21.75" customHeight="1">
      <c r="A30" s="391"/>
      <c r="C30" s="175"/>
      <c r="D30" s="175"/>
      <c r="H30" s="97"/>
    </row>
    <row r="31" spans="1:8" s="182" customFormat="1" ht="12.75">
      <c r="A31" s="391"/>
      <c r="B31" s="398" t="s">
        <v>800</v>
      </c>
      <c r="C31" s="398"/>
      <c r="D31" s="398"/>
      <c r="E31" s="398"/>
      <c r="F31" s="398"/>
      <c r="G31" s="398"/>
      <c r="H31" s="97"/>
    </row>
    <row r="32" spans="1:8" s="182" customFormat="1" ht="12.75">
      <c r="A32" s="391"/>
      <c r="B32" s="106"/>
      <c r="C32" s="175"/>
      <c r="D32" s="175"/>
      <c r="H32" s="97"/>
    </row>
    <row r="33" spans="1:29" s="182" customFormat="1" ht="24.75" customHeight="1">
      <c r="A33" s="391"/>
      <c r="B33" s="212" t="s">
        <v>803</v>
      </c>
      <c r="C33" s="404"/>
      <c r="D33" s="404"/>
      <c r="E33" s="209"/>
      <c r="F33" s="209"/>
      <c r="G33" s="162"/>
      <c r="H33" s="160">
        <v>0</v>
      </c>
    </row>
    <row r="34" spans="1:29" s="182" customFormat="1" ht="11.25">
      <c r="A34" s="391"/>
      <c r="C34" s="109"/>
      <c r="D34" s="109"/>
      <c r="F34" s="210"/>
      <c r="G34" s="210"/>
      <c r="H34" s="97"/>
    </row>
    <row r="35" spans="1:29" s="182" customFormat="1" ht="105.75" customHeight="1">
      <c r="A35" s="391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>
      <c r="A36" s="391"/>
      <c r="B36" s="394" t="s">
        <v>820</v>
      </c>
      <c r="C36" s="394"/>
      <c r="D36" s="394"/>
      <c r="E36" s="394"/>
      <c r="F36" s="130"/>
      <c r="G36" s="108"/>
      <c r="H36" s="402" t="s">
        <v>822</v>
      </c>
      <c r="I36" s="402"/>
      <c r="J36" s="402"/>
      <c r="K36" s="402"/>
      <c r="L36" s="402"/>
      <c r="M36" s="402"/>
      <c r="N36" s="179"/>
      <c r="O36" s="399"/>
      <c r="P36" s="399"/>
      <c r="Q36" s="39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>
      <c r="A37" s="391"/>
      <c r="B37" s="397" t="s">
        <v>105</v>
      </c>
      <c r="C37" s="397"/>
      <c r="D37" s="397"/>
      <c r="E37" s="397"/>
      <c r="F37" s="175"/>
      <c r="G37" s="108"/>
      <c r="H37" s="180"/>
      <c r="I37" s="403" t="s">
        <v>783</v>
      </c>
      <c r="J37" s="403"/>
      <c r="K37" s="403"/>
      <c r="L37" s="403"/>
      <c r="M37" s="403"/>
      <c r="N37" s="403"/>
      <c r="O37" s="400" t="s">
        <v>781</v>
      </c>
      <c r="P37" s="400"/>
      <c r="Q37" s="400"/>
      <c r="W37" s="180"/>
      <c r="AA37" s="395"/>
      <c r="AB37" s="395"/>
    </row>
    <row r="38" spans="1:29" s="182" customFormat="1" ht="12.75">
      <c r="A38" s="391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>
      <c r="A39" s="391"/>
      <c r="C39" s="390">
        <v>83437461821</v>
      </c>
      <c r="D39" s="390"/>
      <c r="E39" s="390"/>
      <c r="F39" s="175"/>
      <c r="G39" s="59"/>
      <c r="H39" s="59" t="s">
        <v>318</v>
      </c>
      <c r="I39" s="390" t="s">
        <v>821</v>
      </c>
      <c r="J39" s="390"/>
      <c r="K39" s="390"/>
      <c r="L39" s="390"/>
      <c r="M39" s="390"/>
      <c r="O39" s="401">
        <v>43095</v>
      </c>
      <c r="P39" s="401"/>
      <c r="Q39" s="401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>
      <c r="A40" s="391"/>
      <c r="C40" s="396" t="s">
        <v>364</v>
      </c>
      <c r="D40" s="396"/>
      <c r="E40" s="396"/>
      <c r="F40" s="175"/>
      <c r="G40" s="175"/>
      <c r="H40" s="97"/>
      <c r="O40" s="400" t="s">
        <v>801</v>
      </c>
      <c r="P40" s="400"/>
      <c r="Q40" s="400"/>
      <c r="Z40" s="395"/>
      <c r="AA40" s="395"/>
      <c r="AB40" s="395"/>
      <c r="AC40" s="395"/>
    </row>
    <row r="41" spans="1:29" s="182" customFormat="1" ht="10.5" customHeight="1">
      <c r="A41" s="391"/>
      <c r="C41" s="397"/>
      <c r="D41" s="397"/>
      <c r="E41" s="397"/>
      <c r="F41" s="175"/>
      <c r="G41" s="175"/>
      <c r="H41" s="97"/>
    </row>
    <row r="42" spans="1:29" s="182" customFormat="1" ht="10.5" customHeight="1">
      <c r="A42" s="391"/>
      <c r="C42" s="110"/>
      <c r="D42" s="175"/>
      <c r="E42" s="175"/>
      <c r="F42" s="175"/>
      <c r="G42" s="175"/>
      <c r="H42" s="97"/>
    </row>
    <row r="43" spans="1:29" s="182" customFormat="1" ht="11.25" customHeight="1">
      <c r="A43" s="391"/>
      <c r="C43" s="175"/>
      <c r="D43" s="175"/>
      <c r="E43" s="175"/>
      <c r="F43" s="175"/>
      <c r="G43" s="175"/>
      <c r="H43" s="97"/>
    </row>
    <row r="44" spans="1:29" s="182" customFormat="1" ht="11.25">
      <c r="C44" s="175"/>
      <c r="D44" s="175"/>
    </row>
    <row r="45" spans="1:29" s="182" customFormat="1" ht="11.25">
      <c r="C45" s="175"/>
      <c r="D45" s="175"/>
    </row>
    <row r="46" spans="1:29" s="182" customFormat="1" ht="11.25">
      <c r="C46" s="175"/>
      <c r="D46" s="175"/>
    </row>
    <row r="47" spans="1:29" s="182" customFormat="1" ht="11.25">
      <c r="C47" s="175"/>
      <c r="D47" s="175"/>
    </row>
    <row r="48" spans="1:29" s="182" customFormat="1" ht="11.25">
      <c r="C48" s="175"/>
      <c r="D48" s="175"/>
    </row>
    <row r="49" spans="3:4" s="182" customFormat="1" ht="11.25">
      <c r="C49" s="175"/>
      <c r="D49" s="175"/>
    </row>
    <row r="50" spans="3:4" s="182" customFormat="1" ht="11.25">
      <c r="C50" s="175"/>
      <c r="D50" s="175"/>
    </row>
    <row r="51" spans="3:4" s="182" customFormat="1" ht="11.25">
      <c r="C51" s="175"/>
      <c r="D51" s="175"/>
    </row>
    <row r="52" spans="3:4" s="182" customFormat="1" ht="11.25">
      <c r="C52" s="175"/>
      <c r="D52" s="175"/>
    </row>
  </sheetData>
  <sheetProtection password="D1CE" sheet="1" objects="1" scenarios="1" selectLockedCells="1"/>
  <mergeCells count="17">
    <mergeCell ref="I39:M39"/>
    <mergeCell ref="C39:E39"/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S57"/>
  <sheetViews>
    <sheetView zoomScale="70" zoomScaleNormal="70" workbookViewId="0">
      <selection sqref="A1:S57"/>
    </sheetView>
  </sheetViews>
  <sheetFormatPr defaultRowHeight="15"/>
  <sheetData>
    <row r="1" spans="1:19" ht="21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9" sqref="D19:I19"/>
    </sheetView>
  </sheetViews>
  <sheetFormatPr defaultColWidth="9.140625" defaultRowHeight="10.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>
      <c r="A1" s="288"/>
      <c r="B1" s="289" t="s">
        <v>120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88"/>
    </row>
    <row r="2" spans="1:13" s="15" customFormat="1" ht="12.75">
      <c r="A2" s="288"/>
      <c r="B2" s="19"/>
      <c r="C2" s="20"/>
      <c r="D2" s="19"/>
      <c r="E2" s="19"/>
      <c r="F2" s="19"/>
      <c r="G2" s="19"/>
      <c r="H2" s="19"/>
      <c r="I2" s="291" t="s">
        <v>121</v>
      </c>
      <c r="J2" s="291"/>
      <c r="K2" s="291"/>
      <c r="L2" s="291"/>
      <c r="M2" s="288"/>
    </row>
    <row r="3" spans="1:13" s="15" customFormat="1" ht="15" customHeight="1">
      <c r="A3" s="288"/>
      <c r="B3" s="297" t="s">
        <v>126</v>
      </c>
      <c r="C3" s="292" t="s">
        <v>127</v>
      </c>
      <c r="D3" s="292" t="s">
        <v>128</v>
      </c>
      <c r="E3" s="294" t="s">
        <v>122</v>
      </c>
      <c r="F3" s="295"/>
      <c r="G3" s="295"/>
      <c r="H3" s="295"/>
      <c r="I3" s="295"/>
      <c r="J3" s="295"/>
      <c r="K3" s="295"/>
      <c r="L3" s="296"/>
      <c r="M3" s="288"/>
    </row>
    <row r="4" spans="1:13" s="14" customFormat="1" ht="27.75" customHeight="1">
      <c r="A4" s="288"/>
      <c r="B4" s="298"/>
      <c r="C4" s="293"/>
      <c r="D4" s="293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288"/>
    </row>
    <row r="5" spans="1:13" s="87" customFormat="1" ht="12.75">
      <c r="A5" s="288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288"/>
    </row>
    <row r="6" spans="1:13" ht="14.25">
      <c r="A6" s="288"/>
      <c r="B6" s="75" t="s">
        <v>97</v>
      </c>
      <c r="C6" s="76" t="s">
        <v>377</v>
      </c>
      <c r="D6" s="77">
        <f>SUM(E6:L6)</f>
        <v>1</v>
      </c>
      <c r="E6" s="169">
        <v>1</v>
      </c>
      <c r="F6" s="217"/>
      <c r="G6" s="217">
        <v>0</v>
      </c>
      <c r="H6" s="217"/>
      <c r="I6" s="217"/>
      <c r="J6" s="217"/>
      <c r="K6" s="217"/>
      <c r="L6" s="217"/>
      <c r="M6" s="288"/>
    </row>
    <row r="7" spans="1:13" ht="25.5">
      <c r="A7" s="288"/>
      <c r="B7" s="75" t="s">
        <v>108</v>
      </c>
      <c r="C7" s="76" t="s">
        <v>383</v>
      </c>
      <c r="D7" s="77">
        <f>SUM(E7:L7)</f>
        <v>0</v>
      </c>
      <c r="E7" s="217"/>
      <c r="F7" s="217"/>
      <c r="G7" s="217">
        <v>0</v>
      </c>
      <c r="H7" s="217"/>
      <c r="I7" s="217"/>
      <c r="J7" s="217"/>
      <c r="K7" s="217"/>
      <c r="L7" s="217">
        <v>0</v>
      </c>
      <c r="M7" s="288"/>
    </row>
    <row r="8" spans="1:13" ht="14.25">
      <c r="A8" s="288"/>
      <c r="B8" s="75" t="s">
        <v>129</v>
      </c>
      <c r="C8" s="76" t="s">
        <v>384</v>
      </c>
      <c r="D8" s="77">
        <f>SUM(E8:L8)</f>
        <v>0</v>
      </c>
      <c r="E8" s="217">
        <v>0</v>
      </c>
      <c r="F8" s="217"/>
      <c r="G8" s="217">
        <v>0</v>
      </c>
      <c r="H8" s="217"/>
      <c r="I8" s="217">
        <v>0</v>
      </c>
      <c r="J8" s="217">
        <v>0</v>
      </c>
      <c r="K8" s="217"/>
      <c r="L8" s="217">
        <v>0</v>
      </c>
      <c r="M8" s="288"/>
    </row>
    <row r="9" spans="1:13" ht="14.25">
      <c r="A9" s="288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288"/>
    </row>
    <row r="13" spans="1:13" ht="15" customHeight="1">
      <c r="H13" s="319" t="s">
        <v>121</v>
      </c>
      <c r="I13" s="319"/>
      <c r="J13" s="303"/>
      <c r="K13" s="303"/>
      <c r="L13" s="303"/>
      <c r="M13" s="291"/>
    </row>
    <row r="14" spans="1:13" ht="36.75" customHeight="1">
      <c r="B14" s="292" t="s">
        <v>370</v>
      </c>
      <c r="C14" s="300" t="s">
        <v>378</v>
      </c>
      <c r="D14" s="308" t="s">
        <v>451</v>
      </c>
      <c r="E14" s="314"/>
      <c r="F14" s="314"/>
      <c r="G14" s="314"/>
      <c r="H14" s="309"/>
      <c r="I14" s="304" t="s">
        <v>371</v>
      </c>
      <c r="J14" s="155"/>
      <c r="K14" s="155"/>
      <c r="L14" s="155"/>
    </row>
    <row r="15" spans="1:13" ht="32.25" customHeight="1">
      <c r="B15" s="293"/>
      <c r="C15" s="301"/>
      <c r="D15" s="74" t="s">
        <v>336</v>
      </c>
      <c r="E15" s="325" t="s">
        <v>357</v>
      </c>
      <c r="F15" s="326"/>
      <c r="G15" s="325" t="s">
        <v>337</v>
      </c>
      <c r="H15" s="326"/>
      <c r="I15" s="305"/>
      <c r="J15" s="155"/>
      <c r="K15" s="155"/>
      <c r="L15" s="154"/>
    </row>
    <row r="16" spans="1:13" ht="16.5" customHeight="1">
      <c r="B16" s="299"/>
      <c r="C16" s="302"/>
      <c r="D16" s="218"/>
      <c r="E16" s="320"/>
      <c r="F16" s="321"/>
      <c r="G16" s="310">
        <v>1</v>
      </c>
      <c r="H16" s="311"/>
      <c r="I16" s="219"/>
      <c r="J16" s="155"/>
      <c r="K16" s="155"/>
      <c r="L16" s="154"/>
    </row>
    <row r="17" spans="2:12" ht="18.75" customHeight="1">
      <c r="B17" s="312" t="s">
        <v>333</v>
      </c>
      <c r="C17" s="300" t="s">
        <v>379</v>
      </c>
      <c r="D17" s="308" t="s">
        <v>387</v>
      </c>
      <c r="E17" s="309"/>
      <c r="F17" s="308" t="s">
        <v>334</v>
      </c>
      <c r="G17" s="309"/>
      <c r="H17" s="308" t="s">
        <v>335</v>
      </c>
      <c r="I17" s="309"/>
      <c r="J17" s="155"/>
      <c r="K17" s="155"/>
      <c r="L17" s="155"/>
    </row>
    <row r="18" spans="2:12" ht="18" customHeight="1">
      <c r="B18" s="313"/>
      <c r="C18" s="302"/>
      <c r="D18" s="310">
        <v>1</v>
      </c>
      <c r="E18" s="311"/>
      <c r="F18" s="320"/>
      <c r="G18" s="321"/>
      <c r="H18" s="320"/>
      <c r="I18" s="321"/>
      <c r="J18" s="154"/>
      <c r="K18" s="154"/>
      <c r="L18" s="154"/>
    </row>
    <row r="19" spans="2:12" ht="21.75" customHeight="1">
      <c r="B19" s="148" t="s">
        <v>386</v>
      </c>
      <c r="C19" s="79" t="s">
        <v>380</v>
      </c>
      <c r="D19" s="322" t="s">
        <v>819</v>
      </c>
      <c r="E19" s="323"/>
      <c r="F19" s="323"/>
      <c r="G19" s="323"/>
      <c r="H19" s="323"/>
      <c r="I19" s="324"/>
      <c r="J19" s="156"/>
      <c r="K19" s="156"/>
      <c r="L19" s="156"/>
    </row>
    <row r="20" spans="2:12" ht="15" customHeight="1">
      <c r="B20" s="306" t="s">
        <v>784</v>
      </c>
      <c r="C20" s="300" t="s">
        <v>381</v>
      </c>
      <c r="D20" s="308" t="s">
        <v>388</v>
      </c>
      <c r="E20" s="314"/>
      <c r="F20" s="309"/>
      <c r="G20" s="308" t="s">
        <v>389</v>
      </c>
      <c r="H20" s="314"/>
      <c r="I20" s="309"/>
      <c r="J20" s="155"/>
      <c r="K20" s="155"/>
      <c r="L20" s="155"/>
    </row>
    <row r="21" spans="2:12" ht="24" customHeight="1">
      <c r="B21" s="307"/>
      <c r="C21" s="302"/>
      <c r="D21" s="310">
        <v>1</v>
      </c>
      <c r="E21" s="315"/>
      <c r="F21" s="311"/>
      <c r="G21" s="316"/>
      <c r="H21" s="317"/>
      <c r="I21" s="318"/>
      <c r="J21" s="157"/>
      <c r="K21" s="157"/>
      <c r="L21" s="157"/>
    </row>
  </sheetData>
  <sheetProtection password="D1CE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I14:I15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F253"/>
  <sheetViews>
    <sheetView showGridLines="0" showZeros="0" tabSelected="1" zoomScale="80" zoomScaleNormal="80" zoomScaleSheetLayoutView="85" workbookViewId="0">
      <pane xSplit="3" ySplit="7" topLeftCell="D144" activePane="bottomRight" state="frozen"/>
      <selection activeCell="B1" sqref="B1"/>
      <selection pane="topRight" activeCell="D1" sqref="D1"/>
      <selection pane="bottomLeft" activeCell="B8" sqref="B8"/>
      <selection pane="bottomRight" activeCell="T151" sqref="T151"/>
    </sheetView>
  </sheetViews>
  <sheetFormatPr defaultColWidth="9.140625" defaultRowHeight="11.25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>
      <c r="A1" s="337"/>
      <c r="B1" s="346" t="s">
        <v>130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</row>
    <row r="2" spans="1:27" ht="11.25" customHeight="1">
      <c r="A2" s="337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2" t="s">
        <v>366</v>
      </c>
      <c r="R2" s="342"/>
      <c r="S2" s="342"/>
      <c r="T2" s="342"/>
      <c r="U2" s="336"/>
    </row>
    <row r="3" spans="1:27" ht="16.5" customHeight="1">
      <c r="A3" s="337"/>
      <c r="B3" s="338" t="s">
        <v>11</v>
      </c>
      <c r="C3" s="340" t="s">
        <v>96</v>
      </c>
      <c r="D3" s="327" t="s">
        <v>319</v>
      </c>
      <c r="E3" s="328"/>
      <c r="F3" s="335" t="s">
        <v>131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</row>
    <row r="4" spans="1:27" ht="15.75" customHeight="1">
      <c r="A4" s="337"/>
      <c r="B4" s="339"/>
      <c r="C4" s="341"/>
      <c r="D4" s="329"/>
      <c r="E4" s="330"/>
      <c r="F4" s="343" t="s">
        <v>132</v>
      </c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5"/>
      <c r="U4" s="336"/>
    </row>
    <row r="5" spans="1:27" ht="17.25" customHeight="1">
      <c r="A5" s="337"/>
      <c r="B5" s="339"/>
      <c r="C5" s="341"/>
      <c r="D5" s="331"/>
      <c r="E5" s="332"/>
      <c r="F5" s="335" t="s">
        <v>12</v>
      </c>
      <c r="G5" s="335" t="s">
        <v>133</v>
      </c>
      <c r="H5" s="335"/>
      <c r="I5" s="335"/>
      <c r="J5" s="335"/>
      <c r="K5" s="335"/>
      <c r="L5" s="335" t="s">
        <v>136</v>
      </c>
      <c r="M5" s="335"/>
      <c r="N5" s="335"/>
      <c r="O5" s="335"/>
      <c r="P5" s="335"/>
      <c r="Q5" s="335" t="s">
        <v>13</v>
      </c>
      <c r="R5" s="347" t="s">
        <v>141</v>
      </c>
      <c r="S5" s="333" t="s">
        <v>355</v>
      </c>
      <c r="T5" s="333" t="s">
        <v>142</v>
      </c>
      <c r="U5" s="336"/>
    </row>
    <row r="6" spans="1:27" ht="85.5" customHeight="1">
      <c r="A6" s="337"/>
      <c r="B6" s="339"/>
      <c r="C6" s="341"/>
      <c r="D6" s="165" t="s">
        <v>12</v>
      </c>
      <c r="E6" s="167" t="s">
        <v>452</v>
      </c>
      <c r="F6" s="335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5"/>
      <c r="R6" s="348"/>
      <c r="S6" s="334"/>
      <c r="T6" s="334"/>
      <c r="U6" s="336"/>
    </row>
    <row r="7" spans="1:27" ht="10.5">
      <c r="A7" s="337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6"/>
    </row>
    <row r="8" spans="1:27" ht="15.95" customHeight="1">
      <c r="A8" s="337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6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>
      <c r="A9" s="337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6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>
      <c r="A10" s="337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6"/>
      <c r="V10" s="21"/>
      <c r="W10" s="21"/>
      <c r="X10" s="21"/>
      <c r="Y10" s="21"/>
      <c r="Z10" s="21"/>
    </row>
    <row r="11" spans="1:27" ht="15.75" customHeight="1">
      <c r="A11" s="337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6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>
      <c r="A12" s="337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6"/>
      <c r="V12" s="21"/>
      <c r="W12" s="21"/>
      <c r="X12" s="21"/>
      <c r="Y12" s="21"/>
      <c r="Z12" s="21"/>
    </row>
    <row r="13" spans="1:27" ht="15.75" customHeight="1">
      <c r="A13" s="337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6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>
      <c r="A14" s="337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6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>
      <c r="A15" s="337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6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>
      <c r="A16" s="337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6"/>
      <c r="V16" s="21"/>
      <c r="W16" s="21"/>
      <c r="X16" s="21"/>
      <c r="Y16" s="21"/>
      <c r="Z16" s="21"/>
    </row>
    <row r="17" spans="1:27" ht="15.95" customHeight="1">
      <c r="A17" s="337"/>
      <c r="B17" s="151" t="s">
        <v>391</v>
      </c>
      <c r="C17" s="73" t="s">
        <v>531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6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>
      <c r="A18" s="337"/>
      <c r="B18" s="151" t="s">
        <v>18</v>
      </c>
      <c r="C18" s="73" t="s">
        <v>532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6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>
      <c r="A19" s="337"/>
      <c r="B19" s="151" t="s">
        <v>392</v>
      </c>
      <c r="C19" s="73" t="s">
        <v>533</v>
      </c>
      <c r="D19" s="197">
        <f>IF(SUM(D20:D21)&gt;=1,1,0)</f>
        <v>0</v>
      </c>
      <c r="E19" s="198">
        <f>IF(SUM(E20:E21)&gt;=1,1,0)</f>
        <v>0</v>
      </c>
      <c r="F19" s="202">
        <f t="shared" si="0"/>
        <v>0</v>
      </c>
      <c r="G19" s="198">
        <f t="shared" ref="G19:T19" si="1">SUM(G20:G21)</f>
        <v>0</v>
      </c>
      <c r="H19" s="198">
        <f t="shared" si="1"/>
        <v>0</v>
      </c>
      <c r="I19" s="198">
        <f t="shared" si="1"/>
        <v>0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0</v>
      </c>
      <c r="N19" s="198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198">
        <f t="shared" si="1"/>
        <v>0</v>
      </c>
      <c r="S19" s="198">
        <f t="shared" si="1"/>
        <v>0</v>
      </c>
      <c r="T19" s="198">
        <f t="shared" si="1"/>
        <v>0</v>
      </c>
      <c r="U19" s="336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>
      <c r="A20" s="337"/>
      <c r="B20" s="152" t="s">
        <v>423</v>
      </c>
      <c r="C20" s="73" t="s">
        <v>534</v>
      </c>
      <c r="D20" s="194"/>
      <c r="E20" s="195">
        <v>0</v>
      </c>
      <c r="F20" s="202">
        <f t="shared" si="0"/>
        <v>0</v>
      </c>
      <c r="G20" s="194">
        <v>0</v>
      </c>
      <c r="H20" s="194"/>
      <c r="I20" s="194">
        <v>0</v>
      </c>
      <c r="J20" s="194">
        <v>0</v>
      </c>
      <c r="K20" s="196">
        <v>0</v>
      </c>
      <c r="L20" s="194">
        <v>0</v>
      </c>
      <c r="M20" s="196">
        <v>0</v>
      </c>
      <c r="N20" s="196">
        <v>0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0</v>
      </c>
      <c r="U20" s="336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>
      <c r="A21" s="337"/>
      <c r="B21" s="152" t="s">
        <v>304</v>
      </c>
      <c r="C21" s="73" t="s">
        <v>535</v>
      </c>
      <c r="D21" s="194"/>
      <c r="E21" s="195">
        <v>0</v>
      </c>
      <c r="F21" s="202">
        <f t="shared" si="0"/>
        <v>0</v>
      </c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196">
        <v>0</v>
      </c>
      <c r="S21" s="200">
        <v>0</v>
      </c>
      <c r="T21" s="204">
        <v>0</v>
      </c>
      <c r="U21" s="336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>
      <c r="A22" s="337"/>
      <c r="B22" s="151" t="s">
        <v>19</v>
      </c>
      <c r="C22" s="73" t="s">
        <v>536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6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>
      <c r="A23" s="337"/>
      <c r="B23" s="151" t="s">
        <v>20</v>
      </c>
      <c r="C23" s="73" t="s">
        <v>537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6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>
      <c r="A24" s="337"/>
      <c r="B24" s="151" t="s">
        <v>21</v>
      </c>
      <c r="C24" s="73" t="s">
        <v>538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6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>
      <c r="A25" s="337"/>
      <c r="B25" s="151" t="s">
        <v>393</v>
      </c>
      <c r="C25" s="73" t="s">
        <v>539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6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>
      <c r="A26" s="337"/>
      <c r="B26" s="152" t="s">
        <v>424</v>
      </c>
      <c r="C26" s="73" t="s">
        <v>540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6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>
      <c r="A27" s="337"/>
      <c r="B27" s="152" t="s">
        <v>267</v>
      </c>
      <c r="C27" s="73" t="s">
        <v>541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6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>
      <c r="A28" s="337"/>
      <c r="B28" s="151" t="s">
        <v>22</v>
      </c>
      <c r="C28" s="73" t="s">
        <v>542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6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>
      <c r="A29" s="337"/>
      <c r="B29" s="151" t="s">
        <v>23</v>
      </c>
      <c r="C29" s="73" t="s">
        <v>543</v>
      </c>
      <c r="D29" s="196">
        <v>0</v>
      </c>
      <c r="E29" s="195">
        <v>0</v>
      </c>
      <c r="F29" s="198">
        <f t="shared" si="0"/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200">
        <v>0</v>
      </c>
      <c r="T29" s="204">
        <v>0</v>
      </c>
      <c r="U29" s="336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>
      <c r="A30" s="337"/>
      <c r="B30" s="151" t="s">
        <v>24</v>
      </c>
      <c r="C30" s="73" t="s">
        <v>544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6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>
      <c r="A31" s="337"/>
      <c r="B31" s="151" t="s">
        <v>25</v>
      </c>
      <c r="C31" s="73" t="s">
        <v>545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6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>
      <c r="A32" s="337"/>
      <c r="B32" s="151" t="s">
        <v>106</v>
      </c>
      <c r="C32" s="73" t="s">
        <v>546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6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>
      <c r="A33" s="337"/>
      <c r="B33" s="151" t="s">
        <v>262</v>
      </c>
      <c r="C33" s="73" t="s">
        <v>547</v>
      </c>
      <c r="D33" s="196">
        <v>0</v>
      </c>
      <c r="E33" s="195">
        <v>0</v>
      </c>
      <c r="F33" s="198">
        <f t="shared" si="0"/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00">
        <v>0</v>
      </c>
      <c r="T33" s="204">
        <v>0</v>
      </c>
      <c r="U33" s="336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>
      <c r="A34" s="337"/>
      <c r="B34" s="151" t="s">
        <v>143</v>
      </c>
      <c r="C34" s="73" t="s">
        <v>548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6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>
      <c r="A35" s="337"/>
      <c r="B35" s="151" t="s">
        <v>144</v>
      </c>
      <c r="C35" s="73" t="s">
        <v>549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6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>
      <c r="A36" s="337"/>
      <c r="B36" s="151" t="s">
        <v>263</v>
      </c>
      <c r="C36" s="73" t="s">
        <v>550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6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>
      <c r="A37" s="337"/>
      <c r="B37" s="151" t="s">
        <v>394</v>
      </c>
      <c r="C37" s="73" t="s">
        <v>551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6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>
      <c r="A38" s="337"/>
      <c r="B38" s="151" t="s">
        <v>395</v>
      </c>
      <c r="C38" s="73" t="s">
        <v>552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6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>
      <c r="A39" s="337"/>
      <c r="B39" s="152" t="s">
        <v>425</v>
      </c>
      <c r="C39" s="73" t="s">
        <v>553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6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>
      <c r="A40" s="337"/>
      <c r="B40" s="152" t="s">
        <v>305</v>
      </c>
      <c r="C40" s="73" t="s">
        <v>554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6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>
      <c r="A41" s="337"/>
      <c r="B41" s="151" t="s">
        <v>26</v>
      </c>
      <c r="C41" s="73" t="s">
        <v>555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6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>
      <c r="A42" s="337"/>
      <c r="B42" s="151" t="s">
        <v>492</v>
      </c>
      <c r="C42" s="73" t="s">
        <v>556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6"/>
      <c r="V42" s="21"/>
      <c r="W42" s="21"/>
      <c r="X42" s="21"/>
      <c r="Y42" s="21"/>
      <c r="Z42" s="21"/>
    </row>
    <row r="43" spans="1:27" ht="20.25" customHeight="1">
      <c r="A43" s="337"/>
      <c r="B43" s="151" t="s">
        <v>493</v>
      </c>
      <c r="C43" s="73" t="s">
        <v>557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6"/>
      <c r="V43" s="21"/>
      <c r="W43" s="21"/>
      <c r="X43" s="21"/>
      <c r="Y43" s="21"/>
      <c r="Z43" s="21"/>
    </row>
    <row r="44" spans="1:27" ht="15.95" customHeight="1">
      <c r="A44" s="337"/>
      <c r="B44" s="151" t="s">
        <v>264</v>
      </c>
      <c r="C44" s="73" t="s">
        <v>558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6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>
      <c r="A45" s="337"/>
      <c r="B45" s="151" t="s">
        <v>396</v>
      </c>
      <c r="C45" s="73" t="s">
        <v>559</v>
      </c>
      <c r="D45" s="198">
        <f>IF(SUM(D46:D49)&gt;=1,1,0)</f>
        <v>0</v>
      </c>
      <c r="E45" s="198">
        <f>IF(SUM(E46:E49)&gt;=1,1,0)</f>
        <v>0</v>
      </c>
      <c r="F45" s="198">
        <f t="shared" si="0"/>
        <v>0</v>
      </c>
      <c r="G45" s="198">
        <f>SUM(G46:G49)</f>
        <v>0</v>
      </c>
      <c r="H45" s="198">
        <f t="shared" ref="H45:T45" si="5">SUM(H46:H49)</f>
        <v>0</v>
      </c>
      <c r="I45" s="198">
        <f t="shared" si="5"/>
        <v>0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0</v>
      </c>
      <c r="N45" s="198">
        <f t="shared" si="5"/>
        <v>0</v>
      </c>
      <c r="O45" s="198">
        <f t="shared" si="5"/>
        <v>0</v>
      </c>
      <c r="P45" s="198">
        <f t="shared" si="5"/>
        <v>0</v>
      </c>
      <c r="Q45" s="198">
        <f t="shared" si="5"/>
        <v>0</v>
      </c>
      <c r="R45" s="198">
        <f t="shared" si="5"/>
        <v>0</v>
      </c>
      <c r="S45" s="198">
        <f t="shared" si="5"/>
        <v>0</v>
      </c>
      <c r="T45" s="198">
        <f t="shared" si="5"/>
        <v>0</v>
      </c>
      <c r="U45" s="336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>
      <c r="A46" s="337"/>
      <c r="B46" s="152" t="s">
        <v>426</v>
      </c>
      <c r="C46" s="73" t="s">
        <v>560</v>
      </c>
      <c r="D46" s="196">
        <v>0</v>
      </c>
      <c r="E46" s="195">
        <v>0</v>
      </c>
      <c r="F46" s="198">
        <f t="shared" si="0"/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0</v>
      </c>
      <c r="U46" s="336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>
      <c r="A47" s="337"/>
      <c r="B47" s="152" t="s">
        <v>314</v>
      </c>
      <c r="C47" s="73" t="s">
        <v>561</v>
      </c>
      <c r="D47" s="196"/>
      <c r="E47" s="195">
        <v>0</v>
      </c>
      <c r="F47" s="198">
        <f t="shared" si="0"/>
        <v>0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>
        <v>0</v>
      </c>
      <c r="S47" s="200">
        <v>0</v>
      </c>
      <c r="T47" s="204">
        <v>0</v>
      </c>
      <c r="U47" s="336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>
      <c r="A48" s="337"/>
      <c r="B48" s="152" t="s">
        <v>315</v>
      </c>
      <c r="C48" s="73" t="s">
        <v>562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6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>
      <c r="A49" s="337"/>
      <c r="B49" s="152" t="s">
        <v>316</v>
      </c>
      <c r="C49" s="73" t="s">
        <v>563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6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>
      <c r="A50" s="337"/>
      <c r="B50" s="151" t="s">
        <v>148</v>
      </c>
      <c r="C50" s="73" t="s">
        <v>564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6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>
      <c r="A51" s="337"/>
      <c r="B51" s="151" t="s">
        <v>265</v>
      </c>
      <c r="C51" s="73" t="s">
        <v>565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6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>
      <c r="A52" s="337"/>
      <c r="B52" s="151" t="s">
        <v>397</v>
      </c>
      <c r="C52" s="73" t="s">
        <v>566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6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6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6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>
      <c r="A55" s="337"/>
      <c r="B55" s="152" t="s">
        <v>494</v>
      </c>
      <c r="C55" s="73" t="s">
        <v>569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6"/>
      <c r="V55" s="21"/>
      <c r="W55" s="21"/>
      <c r="X55" s="21"/>
      <c r="Y55" s="21"/>
      <c r="Z55" s="21"/>
    </row>
    <row r="56" spans="1:27" ht="15.95" customHeight="1">
      <c r="A56" s="337"/>
      <c r="B56" s="151" t="s">
        <v>27</v>
      </c>
      <c r="C56" s="73" t="s">
        <v>570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6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>
      <c r="A57" s="337"/>
      <c r="B57" s="151" t="s">
        <v>28</v>
      </c>
      <c r="C57" s="73" t="s">
        <v>571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6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6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>
      <c r="A59" s="337"/>
      <c r="B59" s="151" t="s">
        <v>30</v>
      </c>
      <c r="C59" s="73" t="s">
        <v>573</v>
      </c>
      <c r="D59" s="196">
        <v>0</v>
      </c>
      <c r="E59" s="195">
        <v>0</v>
      </c>
      <c r="F59" s="198">
        <f t="shared" si="0"/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200">
        <v>0</v>
      </c>
      <c r="T59" s="204">
        <v>0</v>
      </c>
      <c r="U59" s="336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>
      <c r="A60" s="337"/>
      <c r="B60" s="151" t="s">
        <v>31</v>
      </c>
      <c r="C60" s="73" t="s">
        <v>574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6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6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>
      <c r="A62" s="337"/>
      <c r="B62" s="151" t="s">
        <v>764</v>
      </c>
      <c r="C62" s="73" t="s">
        <v>576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6"/>
      <c r="V62" s="21"/>
      <c r="W62" s="21"/>
      <c r="X62" s="21"/>
      <c r="Y62" s="21"/>
      <c r="Z62" s="21"/>
    </row>
    <row r="63" spans="1:27" ht="15.95" customHeight="1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6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>
      <c r="A64" s="337"/>
      <c r="B64" s="151" t="s">
        <v>398</v>
      </c>
      <c r="C64" s="73" t="s">
        <v>578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6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6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>
      <c r="A66" s="337"/>
      <c r="B66" s="152" t="s">
        <v>266</v>
      </c>
      <c r="C66" s="73" t="s">
        <v>580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6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>
      <c r="A67" s="337"/>
      <c r="B67" s="152" t="s">
        <v>268</v>
      </c>
      <c r="C67" s="73" t="s">
        <v>581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6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>
      <c r="A68" s="337"/>
      <c r="B68" s="152" t="s">
        <v>269</v>
      </c>
      <c r="C68" s="73" t="s">
        <v>582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6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>
      <c r="A69" s="337"/>
      <c r="B69" s="151" t="s">
        <v>495</v>
      </c>
      <c r="C69" s="73" t="s">
        <v>583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6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>
      <c r="A70" s="337"/>
      <c r="B70" s="151" t="s">
        <v>35</v>
      </c>
      <c r="C70" s="73" t="s">
        <v>584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6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>
      <c r="A71" s="337"/>
      <c r="B71" s="151" t="s">
        <v>145</v>
      </c>
      <c r="C71" s="73" t="s">
        <v>585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6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6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>
      <c r="A73" s="337"/>
      <c r="B73" s="151" t="s">
        <v>496</v>
      </c>
      <c r="C73" s="73" t="s">
        <v>587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6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>
      <c r="A74" s="337"/>
      <c r="B74" s="151" t="s">
        <v>270</v>
      </c>
      <c r="C74" s="73" t="s">
        <v>588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6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6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>
      <c r="A76" s="337"/>
      <c r="B76" s="151" t="s">
        <v>271</v>
      </c>
      <c r="C76" s="73" t="s">
        <v>590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6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>
      <c r="A77" s="337"/>
      <c r="B77" s="151" t="s">
        <v>272</v>
      </c>
      <c r="C77" s="73" t="s">
        <v>591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6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>
      <c r="A78" s="337"/>
      <c r="B78" s="151" t="s">
        <v>399</v>
      </c>
      <c r="C78" s="73" t="s">
        <v>592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6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6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6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>
      <c r="A81" s="337"/>
      <c r="B81" s="151" t="s">
        <v>38</v>
      </c>
      <c r="C81" s="73" t="s">
        <v>595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6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>
      <c r="A82" s="337"/>
      <c r="B82" s="151" t="s">
        <v>39</v>
      </c>
      <c r="C82" s="73" t="s">
        <v>596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6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>
      <c r="A83" s="337"/>
      <c r="B83" s="151" t="s">
        <v>40</v>
      </c>
      <c r="C83" s="73" t="s">
        <v>597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6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>
      <c r="A84" s="337"/>
      <c r="B84" s="151" t="s">
        <v>497</v>
      </c>
      <c r="C84" s="73" t="s">
        <v>598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6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>
      <c r="A85" s="337"/>
      <c r="B85" s="151" t="s">
        <v>498</v>
      </c>
      <c r="C85" s="73" t="s">
        <v>599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6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6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>
      <c r="A87" s="337"/>
      <c r="B87" s="151" t="s">
        <v>400</v>
      </c>
      <c r="C87" s="73" t="s">
        <v>601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6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6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6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>
      <c r="A90" s="337"/>
      <c r="B90" s="151" t="s">
        <v>273</v>
      </c>
      <c r="C90" s="73" t="s">
        <v>604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6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6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>
      <c r="A92" s="337"/>
      <c r="B92" s="151" t="s">
        <v>146</v>
      </c>
      <c r="C92" s="73" t="s">
        <v>606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6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>
      <c r="A93" s="337"/>
      <c r="B93" s="151" t="s">
        <v>401</v>
      </c>
      <c r="C93" s="73" t="s">
        <v>607</v>
      </c>
      <c r="D93" s="198">
        <f>IF(SUM(D94:D100)&gt;=1,1,0)</f>
        <v>0</v>
      </c>
      <c r="E93" s="198">
        <f>IF(SUM(E94:E100)&gt;=1,1,0)</f>
        <v>0</v>
      </c>
      <c r="F93" s="198">
        <f t="shared" ref="F93" si="14">SUM(G93:K93)*IF(D93&gt;0,1,0)</f>
        <v>0</v>
      </c>
      <c r="G93" s="198">
        <f>SUM(G94:G100)</f>
        <v>0</v>
      </c>
      <c r="H93" s="198">
        <f t="shared" ref="H93:T93" si="15">SUM(H94:H100)</f>
        <v>0</v>
      </c>
      <c r="I93" s="198">
        <f t="shared" si="15"/>
        <v>0</v>
      </c>
      <c r="J93" s="198">
        <f t="shared" si="15"/>
        <v>0</v>
      </c>
      <c r="K93" s="198">
        <f t="shared" si="15"/>
        <v>0</v>
      </c>
      <c r="L93" s="198">
        <f t="shared" si="15"/>
        <v>0</v>
      </c>
      <c r="M93" s="198">
        <f t="shared" si="15"/>
        <v>0</v>
      </c>
      <c r="N93" s="198">
        <f t="shared" si="15"/>
        <v>0</v>
      </c>
      <c r="O93" s="198">
        <f t="shared" si="15"/>
        <v>0</v>
      </c>
      <c r="P93" s="198">
        <f t="shared" si="15"/>
        <v>0</v>
      </c>
      <c r="Q93" s="198">
        <f t="shared" si="15"/>
        <v>0</v>
      </c>
      <c r="R93" s="198">
        <f t="shared" si="15"/>
        <v>0</v>
      </c>
      <c r="S93" s="198">
        <f t="shared" si="15"/>
        <v>0</v>
      </c>
      <c r="T93" s="198">
        <f t="shared" si="15"/>
        <v>0</v>
      </c>
      <c r="U93" s="336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6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>
      <c r="A95" s="337"/>
      <c r="B95" s="152" t="s">
        <v>345</v>
      </c>
      <c r="C95" s="73" t="s">
        <v>609</v>
      </c>
      <c r="D95" s="196">
        <v>0</v>
      </c>
      <c r="E95" s="195">
        <v>0</v>
      </c>
      <c r="F95" s="198">
        <f t="shared" si="9"/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200">
        <v>0</v>
      </c>
      <c r="T95" s="204">
        <v>0</v>
      </c>
      <c r="U95" s="336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>
      <c r="A96" s="337"/>
      <c r="B96" s="152" t="s">
        <v>346</v>
      </c>
      <c r="C96" s="73" t="s">
        <v>610</v>
      </c>
      <c r="D96" s="196">
        <v>0</v>
      </c>
      <c r="E96" s="195">
        <v>0</v>
      </c>
      <c r="F96" s="198">
        <f t="shared" si="9"/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200">
        <v>0</v>
      </c>
      <c r="T96" s="204">
        <v>0</v>
      </c>
      <c r="U96" s="336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8">
        <f t="shared" si="9"/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200">
        <v>0</v>
      </c>
      <c r="T97" s="204">
        <v>0</v>
      </c>
      <c r="U97" s="336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6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>
      <c r="A99" s="337"/>
      <c r="B99" s="152" t="s">
        <v>321</v>
      </c>
      <c r="C99" s="73" t="s">
        <v>613</v>
      </c>
      <c r="D99" s="196">
        <v>0</v>
      </c>
      <c r="E99" s="195">
        <v>0</v>
      </c>
      <c r="F99" s="198">
        <f t="shared" si="9"/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200">
        <v>0</v>
      </c>
      <c r="T99" s="204">
        <v>0</v>
      </c>
      <c r="U99" s="336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6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8">
        <f t="shared" si="9"/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200">
        <v>0</v>
      </c>
      <c r="T101" s="204">
        <v>0</v>
      </c>
      <c r="U101" s="336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>
      <c r="A102" s="337"/>
      <c r="B102" s="151" t="s">
        <v>43</v>
      </c>
      <c r="C102" s="73" t="s">
        <v>616</v>
      </c>
      <c r="D102" s="196">
        <v>0</v>
      </c>
      <c r="E102" s="195">
        <v>0</v>
      </c>
      <c r="F102" s="198">
        <f t="shared" si="9"/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200">
        <v>0</v>
      </c>
      <c r="T102" s="204">
        <v>0</v>
      </c>
      <c r="U102" s="336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>
      <c r="A103" s="337"/>
      <c r="B103" s="151" t="s">
        <v>274</v>
      </c>
      <c r="C103" s="73" t="s">
        <v>617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6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>
      <c r="A104" s="337"/>
      <c r="B104" s="153" t="s">
        <v>500</v>
      </c>
      <c r="C104" s="73" t="s">
        <v>618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6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>
      <c r="A105" s="337"/>
      <c r="B105" s="151" t="s">
        <v>501</v>
      </c>
      <c r="C105" s="73" t="s">
        <v>619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6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>
      <c r="A106" s="337"/>
      <c r="B106" s="151" t="s">
        <v>502</v>
      </c>
      <c r="C106" s="73" t="s">
        <v>620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6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>
      <c r="A107" s="337"/>
      <c r="B107" s="151" t="s">
        <v>275</v>
      </c>
      <c r="C107" s="73" t="s">
        <v>621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6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6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>
      <c r="A109" s="337"/>
      <c r="B109" s="151" t="s">
        <v>44</v>
      </c>
      <c r="C109" s="73" t="s">
        <v>623</v>
      </c>
      <c r="D109" s="196">
        <v>0</v>
      </c>
      <c r="E109" s="195">
        <v>0</v>
      </c>
      <c r="F109" s="198">
        <f t="shared" si="9"/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200">
        <v>0</v>
      </c>
      <c r="T109" s="204">
        <v>0</v>
      </c>
      <c r="U109" s="336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>
      <c r="A110" s="337"/>
      <c r="B110" s="151" t="s">
        <v>277</v>
      </c>
      <c r="C110" s="73" t="s">
        <v>624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6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6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>
      <c r="A112" s="337"/>
      <c r="B112" s="151" t="s">
        <v>46</v>
      </c>
      <c r="C112" s="73" t="s">
        <v>626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6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6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>
      <c r="A114" s="337"/>
      <c r="B114" s="151" t="s">
        <v>503</v>
      </c>
      <c r="C114" s="73" t="s">
        <v>628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6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>
      <c r="A115" s="337"/>
      <c r="B115" s="151" t="s">
        <v>402</v>
      </c>
      <c r="C115" s="73" t="s">
        <v>629</v>
      </c>
      <c r="D115" s="198">
        <f>IF(SUM(D116:D117)&gt;=1,1,0)</f>
        <v>0</v>
      </c>
      <c r="E115" s="198">
        <f>IF(SUM(E116:E117)&gt;=1,1,0)</f>
        <v>0</v>
      </c>
      <c r="F115" s="198">
        <f t="shared" ref="F115" si="16">SUM(G115:K115)*IF(D115&gt;0,1,0)</f>
        <v>0</v>
      </c>
      <c r="G115" s="198">
        <f t="shared" ref="G115:T115" si="17">SUM(G116:G117)</f>
        <v>0</v>
      </c>
      <c r="H115" s="198">
        <f t="shared" si="17"/>
        <v>0</v>
      </c>
      <c r="I115" s="198">
        <f t="shared" si="17"/>
        <v>0</v>
      </c>
      <c r="J115" s="198">
        <f t="shared" si="17"/>
        <v>0</v>
      </c>
      <c r="K115" s="198">
        <f t="shared" si="17"/>
        <v>0</v>
      </c>
      <c r="L115" s="198">
        <f t="shared" si="17"/>
        <v>0</v>
      </c>
      <c r="M115" s="198">
        <f t="shared" si="17"/>
        <v>0</v>
      </c>
      <c r="N115" s="198">
        <f t="shared" si="17"/>
        <v>0</v>
      </c>
      <c r="O115" s="198">
        <f t="shared" si="17"/>
        <v>0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0</v>
      </c>
      <c r="U115" s="336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8">
        <f t="shared" si="9"/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196">
        <v>0</v>
      </c>
      <c r="S116" s="200">
        <v>0</v>
      </c>
      <c r="T116" s="204">
        <v>0</v>
      </c>
      <c r="U116" s="336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6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>
      <c r="A118" s="337"/>
      <c r="B118" s="151" t="s">
        <v>279</v>
      </c>
      <c r="C118" s="73" t="s">
        <v>632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6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6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>
      <c r="A120" s="337"/>
      <c r="B120" s="151" t="s">
        <v>504</v>
      </c>
      <c r="C120" s="73" t="s">
        <v>634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6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>
      <c r="A121" s="337"/>
      <c r="B121" s="151" t="s">
        <v>48</v>
      </c>
      <c r="C121" s="73" t="s">
        <v>635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6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>
      <c r="A122" s="337"/>
      <c r="B122" s="151" t="s">
        <v>280</v>
      </c>
      <c r="C122" s="73" t="s">
        <v>636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6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>
      <c r="A123" s="337"/>
      <c r="B123" s="151" t="s">
        <v>403</v>
      </c>
      <c r="C123" s="73" t="s">
        <v>637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6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>
      <c r="A124" s="337"/>
      <c r="B124" s="152" t="s">
        <v>433</v>
      </c>
      <c r="C124" s="73" t="s">
        <v>638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6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>
      <c r="A125" s="337"/>
      <c r="B125" s="152" t="s">
        <v>324</v>
      </c>
      <c r="C125" s="73" t="s">
        <v>639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6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>
      <c r="A126" s="337"/>
      <c r="B126" s="151" t="s">
        <v>530</v>
      </c>
      <c r="C126" s="73" t="s">
        <v>640</v>
      </c>
      <c r="D126" s="198">
        <f>IF(SUM(D127:D130)&gt;=1,1,0)</f>
        <v>0</v>
      </c>
      <c r="E126" s="198">
        <f>IF(SUM(E127:E130)&gt;=1,1,0)</f>
        <v>0</v>
      </c>
      <c r="F126" s="198">
        <f t="shared" ref="F126" si="20">SUM(G126:K126)*IF(D126&gt;0,1,0)</f>
        <v>0</v>
      </c>
      <c r="G126" s="198">
        <f>SUM(G127:G130)</f>
        <v>0</v>
      </c>
      <c r="H126" s="198">
        <f t="shared" ref="H126:T126" si="21">SUM(H127:H130)</f>
        <v>0</v>
      </c>
      <c r="I126" s="198">
        <f t="shared" si="21"/>
        <v>0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0</v>
      </c>
      <c r="N126" s="198">
        <f t="shared" si="21"/>
        <v>0</v>
      </c>
      <c r="O126" s="198">
        <f t="shared" si="21"/>
        <v>0</v>
      </c>
      <c r="P126" s="198">
        <f t="shared" si="21"/>
        <v>0</v>
      </c>
      <c r="Q126" s="198">
        <f t="shared" si="21"/>
        <v>0</v>
      </c>
      <c r="R126" s="198">
        <f t="shared" si="21"/>
        <v>0</v>
      </c>
      <c r="S126" s="198">
        <f t="shared" si="21"/>
        <v>0</v>
      </c>
      <c r="T126" s="198">
        <f t="shared" si="21"/>
        <v>0</v>
      </c>
      <c r="U126" s="336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>
      <c r="A127" s="337"/>
      <c r="B127" s="152" t="s">
        <v>528</v>
      </c>
      <c r="C127" s="73" t="s">
        <v>641</v>
      </c>
      <c r="D127" s="196">
        <v>0</v>
      </c>
      <c r="E127" s="186">
        <v>0</v>
      </c>
      <c r="F127" s="198">
        <f t="shared" si="9"/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336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>
      <c r="A128" s="337"/>
      <c r="B128" s="152" t="s">
        <v>505</v>
      </c>
      <c r="C128" s="73" t="s">
        <v>642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6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>
      <c r="A129" s="337"/>
      <c r="B129" s="152" t="s">
        <v>506</v>
      </c>
      <c r="C129" s="73" t="s">
        <v>643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6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>
      <c r="A130" s="337"/>
      <c r="B130" s="152" t="s">
        <v>507</v>
      </c>
      <c r="C130" s="73" t="s">
        <v>644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6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>
      <c r="A131" s="337"/>
      <c r="B131" s="151" t="s">
        <v>49</v>
      </c>
      <c r="C131" s="73" t="s">
        <v>645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6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>
      <c r="A132" s="337"/>
      <c r="B132" s="151" t="s">
        <v>404</v>
      </c>
      <c r="C132" s="73" t="s">
        <v>646</v>
      </c>
      <c r="D132" s="198">
        <f>IF(SUM(D133:D137)&gt;=1,1,0)</f>
        <v>0</v>
      </c>
      <c r="E132" s="198">
        <f>IF(SUM(E133:E137)&gt;=1,1,0)</f>
        <v>0</v>
      </c>
      <c r="F132" s="198">
        <f t="shared" ref="F132" si="22">SUM(G132:K132)*IF(D132&gt;0,1,0)</f>
        <v>0</v>
      </c>
      <c r="G132" s="198">
        <f>SUM(G133:G137)</f>
        <v>0</v>
      </c>
      <c r="H132" s="198">
        <f t="shared" ref="H132:T132" si="23">SUM(H133:H137)</f>
        <v>0</v>
      </c>
      <c r="I132" s="198">
        <f t="shared" si="23"/>
        <v>0</v>
      </c>
      <c r="J132" s="198">
        <f t="shared" si="23"/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336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>
      <c r="A133" s="337"/>
      <c r="B133" s="152" t="s">
        <v>434</v>
      </c>
      <c r="C133" s="73" t="s">
        <v>647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6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>
      <c r="A134" s="337"/>
      <c r="B134" s="152" t="s">
        <v>347</v>
      </c>
      <c r="C134" s="73" t="s">
        <v>648</v>
      </c>
      <c r="D134" s="196">
        <v>0</v>
      </c>
      <c r="E134" s="195">
        <v>0</v>
      </c>
      <c r="F134" s="198">
        <f t="shared" si="9"/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200">
        <v>0</v>
      </c>
      <c r="T134" s="204">
        <v>0</v>
      </c>
      <c r="U134" s="336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>
      <c r="A135" s="337"/>
      <c r="B135" s="152" t="s">
        <v>765</v>
      </c>
      <c r="C135" s="73" t="s">
        <v>649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6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>
      <c r="A136" s="337"/>
      <c r="B136" s="152" t="s">
        <v>348</v>
      </c>
      <c r="C136" s="73" t="s">
        <v>650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6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>
      <c r="A137" s="337"/>
      <c r="B137" s="152" t="s">
        <v>349</v>
      </c>
      <c r="C137" s="73" t="s">
        <v>651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6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>
      <c r="A138" s="337"/>
      <c r="B138" s="151" t="s">
        <v>281</v>
      </c>
      <c r="C138" s="73" t="s">
        <v>652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6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>
      <c r="A139" s="337"/>
      <c r="B139" s="151" t="s">
        <v>282</v>
      </c>
      <c r="C139" s="73" t="s">
        <v>653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6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>
      <c r="A140" s="337"/>
      <c r="B140" s="151" t="s">
        <v>283</v>
      </c>
      <c r="C140" s="73" t="s">
        <v>654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6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>
      <c r="A141" s="337"/>
      <c r="B141" s="151" t="s">
        <v>405</v>
      </c>
      <c r="C141" s="73" t="s">
        <v>655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6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>
      <c r="A142" s="337"/>
      <c r="B142" s="152" t="s">
        <v>435</v>
      </c>
      <c r="C142" s="73" t="s">
        <v>656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6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>
      <c r="A143" s="337"/>
      <c r="B143" s="152" t="s">
        <v>308</v>
      </c>
      <c r="C143" s="73" t="s">
        <v>657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6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>
      <c r="A144" s="337"/>
      <c r="B144" s="152" t="s">
        <v>309</v>
      </c>
      <c r="C144" s="73" t="s">
        <v>658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6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>
      <c r="A145" s="337"/>
      <c r="B145" s="152" t="s">
        <v>529</v>
      </c>
      <c r="C145" s="73" t="s">
        <v>659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6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>
      <c r="A146" s="337"/>
      <c r="B146" s="151" t="s">
        <v>508</v>
      </c>
      <c r="C146" s="73" t="s">
        <v>660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6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>
      <c r="A147" s="337"/>
      <c r="B147" s="151" t="s">
        <v>509</v>
      </c>
      <c r="C147" s="73" t="s">
        <v>661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6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>
      <c r="A148" s="337"/>
      <c r="B148" s="151" t="s">
        <v>50</v>
      </c>
      <c r="C148" s="73" t="s">
        <v>662</v>
      </c>
      <c r="D148" s="196">
        <v>0</v>
      </c>
      <c r="E148" s="206">
        <v>0</v>
      </c>
      <c r="F148" s="202">
        <f t="shared" si="24"/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R148" s="196">
        <v>0</v>
      </c>
      <c r="S148" s="200">
        <v>0</v>
      </c>
      <c r="T148" s="204">
        <v>0</v>
      </c>
      <c r="U148" s="336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>
      <c r="A149" s="337"/>
      <c r="B149" s="151" t="s">
        <v>284</v>
      </c>
      <c r="C149" s="73" t="s">
        <v>663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6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>
      <c r="A150" s="337"/>
      <c r="B150" s="151" t="s">
        <v>285</v>
      </c>
      <c r="C150" s="73" t="s">
        <v>664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6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>
      <c r="A151" s="337"/>
      <c r="B151" s="151" t="s">
        <v>51</v>
      </c>
      <c r="C151" s="73" t="s">
        <v>665</v>
      </c>
      <c r="D151" s="196">
        <v>1</v>
      </c>
      <c r="E151" s="206">
        <v>0</v>
      </c>
      <c r="F151" s="198">
        <f t="shared" si="24"/>
        <v>350</v>
      </c>
      <c r="G151" s="196">
        <v>60</v>
      </c>
      <c r="H151" s="196">
        <v>290</v>
      </c>
      <c r="I151" s="196">
        <v>0</v>
      </c>
      <c r="J151" s="196">
        <v>0</v>
      </c>
      <c r="K151" s="196">
        <v>0</v>
      </c>
      <c r="L151" s="196">
        <v>0</v>
      </c>
      <c r="M151" s="196">
        <v>345</v>
      </c>
      <c r="N151" s="196">
        <v>5</v>
      </c>
      <c r="O151" s="196">
        <v>0</v>
      </c>
      <c r="P151" s="196">
        <v>0</v>
      </c>
      <c r="Q151" s="196">
        <v>40</v>
      </c>
      <c r="R151" s="196">
        <v>1</v>
      </c>
      <c r="S151" s="200">
        <v>0</v>
      </c>
      <c r="T151" s="204">
        <v>290</v>
      </c>
      <c r="U151" s="336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>
      <c r="A152" s="337"/>
      <c r="B152" s="151" t="s">
        <v>286</v>
      </c>
      <c r="C152" s="73" t="s">
        <v>666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6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>
      <c r="A153" s="337"/>
      <c r="B153" s="151" t="s">
        <v>52</v>
      </c>
      <c r="C153" s="73" t="s">
        <v>667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6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>
      <c r="A154" s="337"/>
      <c r="B154" s="151" t="s">
        <v>53</v>
      </c>
      <c r="C154" s="73" t="s">
        <v>668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6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>
      <c r="A155" s="337"/>
      <c r="B155" s="151" t="s">
        <v>510</v>
      </c>
      <c r="C155" s="73" t="s">
        <v>669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6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>
      <c r="A156" s="337"/>
      <c r="B156" s="151" t="s">
        <v>54</v>
      </c>
      <c r="C156" s="73" t="s">
        <v>670</v>
      </c>
      <c r="D156" s="196">
        <v>0</v>
      </c>
      <c r="E156" s="195">
        <v>0</v>
      </c>
      <c r="F156" s="198">
        <f t="shared" si="24"/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0</v>
      </c>
      <c r="U156" s="336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>
      <c r="A157" s="337"/>
      <c r="B157" s="151" t="s">
        <v>55</v>
      </c>
      <c r="C157" s="73" t="s">
        <v>671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6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>
      <c r="A158" s="337"/>
      <c r="B158" s="151" t="s">
        <v>511</v>
      </c>
      <c r="C158" s="73" t="s">
        <v>672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6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>
      <c r="A159" s="337"/>
      <c r="B159" s="151" t="s">
        <v>287</v>
      </c>
      <c r="C159" s="73" t="s">
        <v>673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6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>
      <c r="A160" s="337"/>
      <c r="B160" s="151" t="s">
        <v>512</v>
      </c>
      <c r="C160" s="73" t="s">
        <v>674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6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>
      <c r="A161" s="337"/>
      <c r="B161" s="151" t="s">
        <v>513</v>
      </c>
      <c r="C161" s="73" t="s">
        <v>675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6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>
      <c r="A162" s="337"/>
      <c r="B162" s="151" t="s">
        <v>514</v>
      </c>
      <c r="C162" s="73" t="s">
        <v>676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6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>
      <c r="A163" s="337"/>
      <c r="B163" s="151" t="s">
        <v>515</v>
      </c>
      <c r="C163" s="73" t="s">
        <v>677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6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>
      <c r="A164" s="337"/>
      <c r="B164" s="151" t="s">
        <v>516</v>
      </c>
      <c r="C164" s="73" t="s">
        <v>678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6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>
      <c r="A165" s="337"/>
      <c r="B165" s="151" t="s">
        <v>517</v>
      </c>
      <c r="C165" s="73" t="s">
        <v>679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6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>
      <c r="A166" s="337"/>
      <c r="B166" s="151" t="s">
        <v>518</v>
      </c>
      <c r="C166" s="73" t="s">
        <v>680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6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>
      <c r="A167" s="337"/>
      <c r="B167" s="151" t="s">
        <v>519</v>
      </c>
      <c r="C167" s="73" t="s">
        <v>681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6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>
      <c r="A168" s="337"/>
      <c r="B168" s="151" t="s">
        <v>520</v>
      </c>
      <c r="C168" s="73" t="s">
        <v>682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6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>
      <c r="A169" s="337"/>
      <c r="B169" s="151" t="s">
        <v>521</v>
      </c>
      <c r="C169" s="73" t="s">
        <v>683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6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>
      <c r="A170" s="337"/>
      <c r="B170" s="151" t="s">
        <v>522</v>
      </c>
      <c r="C170" s="73" t="s">
        <v>684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6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>
      <c r="A171" s="337"/>
      <c r="B171" s="151" t="s">
        <v>523</v>
      </c>
      <c r="C171" s="73" t="s">
        <v>685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6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>
      <c r="A172" s="337"/>
      <c r="B172" s="151" t="s">
        <v>288</v>
      </c>
      <c r="C172" s="73" t="s">
        <v>686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6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>
      <c r="A173" s="337"/>
      <c r="B173" s="151" t="s">
        <v>56</v>
      </c>
      <c r="C173" s="73" t="s">
        <v>687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6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>
      <c r="A174" s="337"/>
      <c r="B174" s="151" t="s">
        <v>57</v>
      </c>
      <c r="C174" s="73" t="s">
        <v>688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6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>
      <c r="A175" s="337"/>
      <c r="B175" s="151" t="s">
        <v>58</v>
      </c>
      <c r="C175" s="73" t="s">
        <v>689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6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>
      <c r="A176" s="337"/>
      <c r="B176" s="151" t="s">
        <v>289</v>
      </c>
      <c r="C176" s="73" t="s">
        <v>690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6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>
      <c r="A177" s="337"/>
      <c r="B177" s="151" t="s">
        <v>59</v>
      </c>
      <c r="C177" s="73" t="s">
        <v>691</v>
      </c>
      <c r="D177" s="196">
        <v>0</v>
      </c>
      <c r="E177" s="196">
        <v>0</v>
      </c>
      <c r="F177" s="198">
        <f t="shared" si="24"/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336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>
      <c r="A178" s="337"/>
      <c r="B178" s="151" t="s">
        <v>60</v>
      </c>
      <c r="C178" s="73" t="s">
        <v>692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6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>
      <c r="A179" s="337"/>
      <c r="B179" s="151" t="s">
        <v>406</v>
      </c>
      <c r="C179" s="73" t="s">
        <v>693</v>
      </c>
      <c r="D179" s="198">
        <f>IF(SUM(D180:D184)&gt;=1,1,0)</f>
        <v>0</v>
      </c>
      <c r="E179" s="198">
        <f>IF(SUM(E180:E184)&gt;=1,1,0)</f>
        <v>0</v>
      </c>
      <c r="F179" s="198">
        <f t="shared" ref="F179" si="27">SUM(G179:K179)*IF(D179&gt;0,1,0)</f>
        <v>0</v>
      </c>
      <c r="G179" s="198">
        <f>SUM(G180:G184)</f>
        <v>0</v>
      </c>
      <c r="H179" s="198">
        <f t="shared" ref="H179:T179" si="28">SUM(H180:H184)</f>
        <v>0</v>
      </c>
      <c r="I179" s="198">
        <f t="shared" si="28"/>
        <v>0</v>
      </c>
      <c r="J179" s="198">
        <f t="shared" si="28"/>
        <v>0</v>
      </c>
      <c r="K179" s="198">
        <f t="shared" si="28"/>
        <v>0</v>
      </c>
      <c r="L179" s="198">
        <f t="shared" si="28"/>
        <v>0</v>
      </c>
      <c r="M179" s="198">
        <f t="shared" si="28"/>
        <v>0</v>
      </c>
      <c r="N179" s="198">
        <f t="shared" si="28"/>
        <v>0</v>
      </c>
      <c r="O179" s="198">
        <f t="shared" si="28"/>
        <v>0</v>
      </c>
      <c r="P179" s="198">
        <f t="shared" si="28"/>
        <v>0</v>
      </c>
      <c r="Q179" s="198">
        <f t="shared" si="28"/>
        <v>0</v>
      </c>
      <c r="R179" s="198">
        <f t="shared" si="28"/>
        <v>0</v>
      </c>
      <c r="S179" s="198">
        <f t="shared" si="28"/>
        <v>0</v>
      </c>
      <c r="T179" s="198">
        <f t="shared" si="28"/>
        <v>0</v>
      </c>
      <c r="U179" s="336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>
      <c r="A180" s="337"/>
      <c r="B180" s="152" t="s">
        <v>436</v>
      </c>
      <c r="C180" s="73" t="s">
        <v>694</v>
      </c>
      <c r="D180" s="196">
        <v>0</v>
      </c>
      <c r="E180" s="196">
        <v>0</v>
      </c>
      <c r="F180" s="198">
        <f t="shared" si="24"/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336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>
      <c r="A181" s="337"/>
      <c r="B181" s="152" t="s">
        <v>34</v>
      </c>
      <c r="C181" s="73" t="s">
        <v>695</v>
      </c>
      <c r="D181" s="196"/>
      <c r="E181" s="196"/>
      <c r="F181" s="198">
        <f t="shared" si="24"/>
        <v>0</v>
      </c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>
        <v>0</v>
      </c>
      <c r="R181" s="196">
        <v>0</v>
      </c>
      <c r="S181" s="196">
        <v>0</v>
      </c>
      <c r="T181" s="196">
        <v>0</v>
      </c>
      <c r="U181" s="336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>
      <c r="A182" s="337"/>
      <c r="B182" s="152" t="s">
        <v>292</v>
      </c>
      <c r="C182" s="73" t="s">
        <v>696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6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>
      <c r="A183" s="337"/>
      <c r="B183" s="152" t="s">
        <v>293</v>
      </c>
      <c r="C183" s="73" t="s">
        <v>697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6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>
      <c r="A184" s="337"/>
      <c r="B184" s="152" t="s">
        <v>294</v>
      </c>
      <c r="C184" s="73" t="s">
        <v>698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6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>
      <c r="A185" s="337"/>
      <c r="B185" s="151" t="s">
        <v>295</v>
      </c>
      <c r="C185" s="73" t="s">
        <v>699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6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>
      <c r="A186" s="337"/>
      <c r="B186" s="151" t="s">
        <v>61</v>
      </c>
      <c r="C186" s="73" t="s">
        <v>700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6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>
      <c r="A187" s="337"/>
      <c r="B187" s="151" t="s">
        <v>62</v>
      </c>
      <c r="C187" s="73" t="s">
        <v>701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6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>
      <c r="A188" s="337"/>
      <c r="B188" s="151" t="s">
        <v>296</v>
      </c>
      <c r="C188" s="73" t="s">
        <v>702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6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>
      <c r="A189" s="337"/>
      <c r="B189" s="151" t="s">
        <v>63</v>
      </c>
      <c r="C189" s="73" t="s">
        <v>703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6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>
      <c r="A190" s="337"/>
      <c r="B190" s="151" t="s">
        <v>407</v>
      </c>
      <c r="C190" s="73" t="s">
        <v>704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6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>
      <c r="A191" s="337"/>
      <c r="B191" s="152" t="s">
        <v>438</v>
      </c>
      <c r="C191" s="73" t="s">
        <v>705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6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>
      <c r="A192" s="337"/>
      <c r="B192" s="152" t="s">
        <v>350</v>
      </c>
      <c r="C192" s="73" t="s">
        <v>706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6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>
      <c r="A193" s="337"/>
      <c r="B193" s="152" t="s">
        <v>351</v>
      </c>
      <c r="C193" s="73" t="s">
        <v>707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6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>
      <c r="A194" s="337"/>
      <c r="B194" s="152" t="s">
        <v>352</v>
      </c>
      <c r="C194" s="73" t="s">
        <v>708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6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>
      <c r="A195" s="337"/>
      <c r="B195" s="151" t="s">
        <v>297</v>
      </c>
      <c r="C195" s="73" t="s">
        <v>709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6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>
      <c r="A196" s="337"/>
      <c r="B196" s="151" t="s">
        <v>408</v>
      </c>
      <c r="C196" s="73" t="s">
        <v>710</v>
      </c>
      <c r="D196" s="198">
        <f>IF(SUM(D197:D199)&gt;=1,1,0)</f>
        <v>0</v>
      </c>
      <c r="E196" s="198">
        <f>IF(SUM(E197:E199)&gt;=1,1,0)</f>
        <v>0</v>
      </c>
      <c r="F196" s="198">
        <f t="shared" ref="F196" si="31">SUM(G196:K196)*IF(D196&gt;0,1,0)</f>
        <v>0</v>
      </c>
      <c r="G196" s="198">
        <f>SUM(G197:G199)</f>
        <v>0</v>
      </c>
      <c r="H196" s="198">
        <f t="shared" ref="H196:T196" si="32">SUM(H197:H199)</f>
        <v>0</v>
      </c>
      <c r="I196" s="198">
        <f t="shared" si="32"/>
        <v>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336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>
      <c r="A197" s="337"/>
      <c r="B197" s="152" t="s">
        <v>437</v>
      </c>
      <c r="C197" s="73" t="s">
        <v>711</v>
      </c>
      <c r="D197" s="196">
        <v>0</v>
      </c>
      <c r="E197" s="196">
        <v>0</v>
      </c>
      <c r="F197" s="198">
        <f t="shared" si="24"/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336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>
      <c r="A198" s="337"/>
      <c r="B198" s="151" t="s">
        <v>343</v>
      </c>
      <c r="C198" s="73" t="s">
        <v>712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6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>
      <c r="A199" s="337"/>
      <c r="B199" s="151" t="s">
        <v>344</v>
      </c>
      <c r="C199" s="73" t="s">
        <v>713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6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>
      <c r="A200" s="337"/>
      <c r="B200" s="151" t="s">
        <v>298</v>
      </c>
      <c r="C200" s="73" t="s">
        <v>714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6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>
      <c r="A201" s="337"/>
      <c r="B201" s="151" t="s">
        <v>64</v>
      </c>
      <c r="C201" s="73" t="s">
        <v>715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6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>
      <c r="A202" s="337"/>
      <c r="B202" s="151" t="s">
        <v>65</v>
      </c>
      <c r="C202" s="73" t="s">
        <v>716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6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>
      <c r="A203" s="337"/>
      <c r="B203" s="151" t="s">
        <v>66</v>
      </c>
      <c r="C203" s="73" t="s">
        <v>717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6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>
      <c r="A204" s="337"/>
      <c r="B204" s="151" t="s">
        <v>67</v>
      </c>
      <c r="C204" s="73" t="s">
        <v>718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6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>
      <c r="B205" s="151" t="s">
        <v>68</v>
      </c>
      <c r="C205" s="73" t="s">
        <v>719</v>
      </c>
      <c r="D205" s="196">
        <v>0</v>
      </c>
      <c r="E205" s="196">
        <v>0</v>
      </c>
      <c r="F205" s="198">
        <f t="shared" si="33"/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>
      <c r="B206" s="151" t="s">
        <v>409</v>
      </c>
      <c r="C206" s="73" t="s">
        <v>720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>
      <c r="B207" s="152" t="s">
        <v>439</v>
      </c>
      <c r="C207" s="73" t="s">
        <v>721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>
      <c r="B208" s="152" t="s">
        <v>317</v>
      </c>
      <c r="C208" s="73" t="s">
        <v>722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>
      <c r="B209" s="151" t="s">
        <v>69</v>
      </c>
      <c r="C209" s="73" t="s">
        <v>723</v>
      </c>
      <c r="D209" s="196">
        <v>0</v>
      </c>
      <c r="E209" s="196">
        <v>0</v>
      </c>
      <c r="F209" s="198">
        <f t="shared" si="33"/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>
      <c r="B210" s="151" t="s">
        <v>70</v>
      </c>
      <c r="C210" s="73" t="s">
        <v>724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>
      <c r="B211" s="151" t="s">
        <v>71</v>
      </c>
      <c r="C211" s="73" t="s">
        <v>725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>
      <c r="B212" s="151" t="s">
        <v>410</v>
      </c>
      <c r="C212" s="73" t="s">
        <v>726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>
      <c r="B213" s="152" t="s">
        <v>440</v>
      </c>
      <c r="C213" s="73" t="s">
        <v>727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>
      <c r="B214" s="152" t="s">
        <v>325</v>
      </c>
      <c r="C214" s="73" t="s">
        <v>728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>
      <c r="B215" s="152" t="s">
        <v>326</v>
      </c>
      <c r="C215" s="73" t="s">
        <v>729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>
      <c r="B216" s="152" t="s">
        <v>327</v>
      </c>
      <c r="C216" s="73" t="s">
        <v>730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>
      <c r="B217" s="151" t="s">
        <v>72</v>
      </c>
      <c r="C217" s="73" t="s">
        <v>731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>
      <c r="B218" s="151" t="s">
        <v>524</v>
      </c>
      <c r="C218" s="73" t="s">
        <v>732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>
      <c r="B219" s="151" t="s">
        <v>525</v>
      </c>
      <c r="C219" s="73" t="s">
        <v>733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>
      <c r="B220" s="151" t="s">
        <v>73</v>
      </c>
      <c r="C220" s="73" t="s">
        <v>734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>
      <c r="B221" s="151" t="s">
        <v>411</v>
      </c>
      <c r="C221" s="73" t="s">
        <v>735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>
      <c r="B222" s="152" t="s">
        <v>441</v>
      </c>
      <c r="C222" s="73" t="s">
        <v>736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>
      <c r="B223" s="152" t="s">
        <v>328</v>
      </c>
      <c r="C223" s="73" t="s">
        <v>737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>
      <c r="B224" s="152" t="s">
        <v>330</v>
      </c>
      <c r="C224" s="73" t="s">
        <v>738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>
      <c r="B225" s="152" t="s">
        <v>329</v>
      </c>
      <c r="C225" s="73" t="s">
        <v>739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>
      <c r="B226" s="152" t="s">
        <v>331</v>
      </c>
      <c r="C226" s="73" t="s">
        <v>740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>
      <c r="B227" s="151" t="s">
        <v>412</v>
      </c>
      <c r="C227" s="73" t="s">
        <v>741</v>
      </c>
      <c r="D227" s="198">
        <f>IF(SUM(D228:D231)&gt;=1,1,0)</f>
        <v>0</v>
      </c>
      <c r="E227" s="198">
        <f>IF(SUM(E228:E231)&gt;=1,1,0)</f>
        <v>0</v>
      </c>
      <c r="F227" s="198">
        <f t="shared" ref="F227" si="40">SUM(G227:K227)*IF(D227&gt;0,1,0)</f>
        <v>0</v>
      </c>
      <c r="G227" s="198">
        <f>SUM(G228:G231)</f>
        <v>0</v>
      </c>
      <c r="H227" s="198">
        <f t="shared" ref="H227:T227" si="41">SUM(H228:H231)</f>
        <v>0</v>
      </c>
      <c r="I227" s="198">
        <f t="shared" si="41"/>
        <v>0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>
      <c r="B228" s="152" t="s">
        <v>442</v>
      </c>
      <c r="C228" s="73" t="s">
        <v>742</v>
      </c>
      <c r="D228" s="196">
        <v>0</v>
      </c>
      <c r="E228" s="196">
        <v>0</v>
      </c>
      <c r="F228" s="198">
        <f t="shared" si="33"/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86">
        <v>0</v>
      </c>
      <c r="R228" s="196">
        <v>0</v>
      </c>
      <c r="S228" s="196">
        <v>0</v>
      </c>
      <c r="T228" s="196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>
      <c r="B229" s="152" t="s">
        <v>310</v>
      </c>
      <c r="C229" s="73" t="s">
        <v>743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>
      <c r="B230" s="152" t="s">
        <v>149</v>
      </c>
      <c r="C230" s="73" t="s">
        <v>744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>
      <c r="B231" s="152" t="s">
        <v>147</v>
      </c>
      <c r="C231" s="73" t="s">
        <v>745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>
      <c r="B232" s="151" t="s">
        <v>299</v>
      </c>
      <c r="C232" s="73" t="s">
        <v>746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>
      <c r="B233" s="151" t="s">
        <v>413</v>
      </c>
      <c r="C233" s="73" t="s">
        <v>747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>
      <c r="B234" s="152" t="s">
        <v>443</v>
      </c>
      <c r="C234" s="73" t="s">
        <v>748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>
      <c r="B235" s="152" t="s">
        <v>311</v>
      </c>
      <c r="C235" s="73" t="s">
        <v>749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>
      <c r="B236" s="151" t="s">
        <v>771</v>
      </c>
      <c r="C236" s="73" t="s">
        <v>750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>
      <c r="B237" s="152" t="s">
        <v>770</v>
      </c>
      <c r="C237" s="73" t="s">
        <v>751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>
      <c r="B238" s="152" t="s">
        <v>313</v>
      </c>
      <c r="C238" s="73" t="s">
        <v>752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>
      <c r="B239" s="152" t="s">
        <v>526</v>
      </c>
      <c r="C239" s="73" t="s">
        <v>753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>
      <c r="B240" s="151" t="s">
        <v>74</v>
      </c>
      <c r="C240" s="73" t="s">
        <v>754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>
      <c r="B241" s="151" t="s">
        <v>75</v>
      </c>
      <c r="C241" s="73" t="s">
        <v>755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>
      <c r="B242" s="151" t="s">
        <v>527</v>
      </c>
      <c r="C242" s="73" t="s">
        <v>756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>
      <c r="B243" s="151" t="s">
        <v>300</v>
      </c>
      <c r="C243" s="73" t="s">
        <v>757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>
      <c r="B244" s="151" t="s">
        <v>301</v>
      </c>
      <c r="C244" s="73" t="s">
        <v>758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>
      <c r="B245" s="151" t="s">
        <v>76</v>
      </c>
      <c r="C245" s="73" t="s">
        <v>759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>
      <c r="B246" s="151" t="s">
        <v>77</v>
      </c>
      <c r="C246" s="73" t="s">
        <v>760</v>
      </c>
      <c r="D246" s="196"/>
      <c r="E246" s="187"/>
      <c r="F246" s="202">
        <f t="shared" si="33"/>
        <v>0</v>
      </c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200"/>
      <c r="T246" s="204"/>
    </row>
    <row r="247" spans="2:23" ht="16.5" customHeight="1">
      <c r="B247" s="151" t="s">
        <v>290</v>
      </c>
      <c r="C247" s="73" t="s">
        <v>761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>
      <c r="B248" s="151" t="s">
        <v>291</v>
      </c>
      <c r="C248" s="73" t="s">
        <v>762</v>
      </c>
      <c r="D248" s="196"/>
      <c r="E248" s="187"/>
      <c r="F248" s="202">
        <f t="shared" si="33"/>
        <v>0</v>
      </c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>
      <c r="B249" s="83" t="s">
        <v>125</v>
      </c>
      <c r="C249" s="73" t="s">
        <v>763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1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0</v>
      </c>
      <c r="F249" s="202">
        <f t="shared" si="33"/>
        <v>350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60</v>
      </c>
      <c r="H249" s="202">
        <f t="shared" si="46"/>
        <v>290</v>
      </c>
      <c r="I249" s="202">
        <f t="shared" si="46"/>
        <v>0</v>
      </c>
      <c r="J249" s="202">
        <f t="shared" si="46"/>
        <v>0</v>
      </c>
      <c r="K249" s="202">
        <f t="shared" si="46"/>
        <v>0</v>
      </c>
      <c r="L249" s="202">
        <f t="shared" si="46"/>
        <v>0</v>
      </c>
      <c r="M249" s="202">
        <f t="shared" si="46"/>
        <v>345</v>
      </c>
      <c r="N249" s="202">
        <f t="shared" si="46"/>
        <v>5</v>
      </c>
      <c r="O249" s="202">
        <f t="shared" si="46"/>
        <v>0</v>
      </c>
      <c r="P249" s="202">
        <f t="shared" si="46"/>
        <v>0</v>
      </c>
      <c r="Q249" s="202">
        <f t="shared" si="46"/>
        <v>40</v>
      </c>
      <c r="R249" s="202">
        <f t="shared" si="46"/>
        <v>1</v>
      </c>
      <c r="S249" s="202">
        <f t="shared" si="46"/>
        <v>0</v>
      </c>
      <c r="T249" s="202">
        <f t="shared" si="46"/>
        <v>290</v>
      </c>
      <c r="W249" s="13">
        <f>Раздел9!D16</f>
        <v>1</v>
      </c>
    </row>
    <row r="250" spans="2:23" ht="24" customHeight="1">
      <c r="B250" s="96"/>
    </row>
    <row r="251" spans="2:23" ht="23.25" customHeight="1"/>
    <row r="252" spans="2:23" ht="19.5" customHeight="1"/>
    <row r="253" spans="2:23" ht="24.75" customHeight="1"/>
  </sheetData>
  <sheetProtection password="D1CE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55"/>
  <sheetViews>
    <sheetView showGridLines="0" showZeros="0" topLeftCell="B1" zoomScale="80" zoomScaleNormal="80" zoomScaleSheetLayoutView="85" workbookViewId="0">
      <pane ySplit="7" topLeftCell="A244" activePane="bottomLeft" state="frozen"/>
      <selection activeCell="B1" sqref="B1"/>
      <selection pane="bottomLeft" activeCell="G246" sqref="G246"/>
    </sheetView>
  </sheetViews>
  <sheetFormatPr defaultColWidth="9.140625" defaultRowHeight="10.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30" ht="14.25" customHeight="1">
      <c r="A1" s="337"/>
      <c r="B1" s="346" t="s">
        <v>150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36"/>
    </row>
    <row r="2" spans="1:30" ht="11.25" customHeight="1">
      <c r="A2" s="337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2" t="s">
        <v>190</v>
      </c>
      <c r="O2" s="342"/>
      <c r="P2" s="342"/>
      <c r="Q2" s="342"/>
      <c r="R2" s="342"/>
      <c r="S2" s="336"/>
    </row>
    <row r="3" spans="1:30" ht="31.5" customHeight="1">
      <c r="A3" s="337"/>
      <c r="B3" s="333" t="s">
        <v>11</v>
      </c>
      <c r="C3" s="340" t="s">
        <v>96</v>
      </c>
      <c r="D3" s="335" t="s">
        <v>360</v>
      </c>
      <c r="E3" s="335"/>
      <c r="F3" s="335"/>
      <c r="G3" s="335"/>
      <c r="H3" s="335"/>
      <c r="I3" s="335" t="s">
        <v>151</v>
      </c>
      <c r="J3" s="335"/>
      <c r="K3" s="335"/>
      <c r="L3" s="335"/>
      <c r="M3" s="335"/>
      <c r="N3" s="335" t="s">
        <v>152</v>
      </c>
      <c r="O3" s="335"/>
      <c r="P3" s="335"/>
      <c r="Q3" s="335"/>
      <c r="R3" s="335"/>
      <c r="S3" s="336"/>
      <c r="T3" s="351"/>
      <c r="U3" s="349" t="s">
        <v>258</v>
      </c>
      <c r="V3" s="349" t="s">
        <v>259</v>
      </c>
    </row>
    <row r="4" spans="1:30" ht="20.25" customHeight="1">
      <c r="A4" s="337"/>
      <c r="B4" s="355"/>
      <c r="C4" s="341"/>
      <c r="D4" s="347" t="s">
        <v>12</v>
      </c>
      <c r="E4" s="327" t="s">
        <v>153</v>
      </c>
      <c r="F4" s="352"/>
      <c r="G4" s="352"/>
      <c r="H4" s="328"/>
      <c r="I4" s="347" t="s">
        <v>12</v>
      </c>
      <c r="J4" s="327" t="s">
        <v>153</v>
      </c>
      <c r="K4" s="352"/>
      <c r="L4" s="352"/>
      <c r="M4" s="328"/>
      <c r="N4" s="347" t="s">
        <v>12</v>
      </c>
      <c r="O4" s="327" t="s">
        <v>153</v>
      </c>
      <c r="P4" s="352"/>
      <c r="Q4" s="352"/>
      <c r="R4" s="328"/>
      <c r="S4" s="336"/>
      <c r="T4" s="351"/>
      <c r="U4" s="349"/>
      <c r="V4" s="349"/>
    </row>
    <row r="5" spans="1:30" ht="7.5" customHeight="1">
      <c r="A5" s="337"/>
      <c r="B5" s="355"/>
      <c r="C5" s="341"/>
      <c r="D5" s="350"/>
      <c r="E5" s="331"/>
      <c r="F5" s="353"/>
      <c r="G5" s="353"/>
      <c r="H5" s="332"/>
      <c r="I5" s="350"/>
      <c r="J5" s="331"/>
      <c r="K5" s="353"/>
      <c r="L5" s="353"/>
      <c r="M5" s="332"/>
      <c r="N5" s="350"/>
      <c r="O5" s="331"/>
      <c r="P5" s="353"/>
      <c r="Q5" s="353"/>
      <c r="R5" s="332"/>
      <c r="S5" s="336"/>
      <c r="T5" s="351"/>
      <c r="U5" s="349"/>
      <c r="V5" s="349"/>
    </row>
    <row r="6" spans="1:30" ht="54" customHeight="1">
      <c r="A6" s="337"/>
      <c r="B6" s="334"/>
      <c r="C6" s="356"/>
      <c r="D6" s="348"/>
      <c r="E6" s="124" t="s">
        <v>134</v>
      </c>
      <c r="F6" s="124" t="s">
        <v>154</v>
      </c>
      <c r="G6" s="124" t="s">
        <v>359</v>
      </c>
      <c r="H6" s="124" t="s">
        <v>135</v>
      </c>
      <c r="I6" s="348"/>
      <c r="J6" s="124" t="s">
        <v>134</v>
      </c>
      <c r="K6" s="124" t="s">
        <v>154</v>
      </c>
      <c r="L6" s="124" t="s">
        <v>359</v>
      </c>
      <c r="M6" s="124" t="s">
        <v>135</v>
      </c>
      <c r="N6" s="348"/>
      <c r="O6" s="124" t="s">
        <v>134</v>
      </c>
      <c r="P6" s="124" t="s">
        <v>154</v>
      </c>
      <c r="Q6" s="124" t="s">
        <v>359</v>
      </c>
      <c r="R6" s="124" t="s">
        <v>135</v>
      </c>
      <c r="S6" s="336"/>
      <c r="T6" s="351"/>
      <c r="U6" s="349"/>
      <c r="V6" s="349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30" ht="12.75" customHeight="1">
      <c r="A7" s="337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6"/>
    </row>
    <row r="8" spans="1:30" ht="15.75" customHeight="1">
      <c r="A8" s="354"/>
      <c r="B8" s="151" t="s">
        <v>260</v>
      </c>
      <c r="C8" s="73" t="s">
        <v>377</v>
      </c>
      <c r="D8" s="197">
        <f>SUM(E8:H8)</f>
        <v>0</v>
      </c>
      <c r="E8" s="206"/>
      <c r="F8" s="216"/>
      <c r="G8" s="207"/>
      <c r="H8" s="207"/>
      <c r="I8" s="197">
        <f>SUM(J8:M8)</f>
        <v>0</v>
      </c>
      <c r="J8" s="207"/>
      <c r="K8" s="207"/>
      <c r="L8" s="207"/>
      <c r="M8" s="207"/>
      <c r="N8" s="197">
        <f>SUM(O8:R8)</f>
        <v>0</v>
      </c>
      <c r="O8" s="215"/>
      <c r="P8" s="207"/>
      <c r="Q8" s="215"/>
      <c r="R8" s="215"/>
      <c r="S8" s="336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1</v>
      </c>
    </row>
    <row r="9" spans="1:30" ht="15.95" customHeight="1">
      <c r="A9" s="337"/>
      <c r="B9" s="151" t="s">
        <v>261</v>
      </c>
      <c r="C9" s="73" t="s">
        <v>383</v>
      </c>
      <c r="D9" s="197">
        <f t="shared" ref="D9:D72" si="0">SUM(E9:H9)</f>
        <v>0</v>
      </c>
      <c r="E9" s="206"/>
      <c r="F9" s="216"/>
      <c r="G9" s="215"/>
      <c r="H9" s="207"/>
      <c r="I9" s="197">
        <f t="shared" ref="I9:I72" si="1">SUM(J9:M9)</f>
        <v>0</v>
      </c>
      <c r="J9" s="207"/>
      <c r="K9" s="215"/>
      <c r="L9" s="215"/>
      <c r="M9" s="215"/>
      <c r="N9" s="197">
        <f t="shared" ref="N9:N72" si="2">SUM(O9:R9)</f>
        <v>0</v>
      </c>
      <c r="O9" s="215"/>
      <c r="P9" s="215"/>
      <c r="Q9" s="215"/>
      <c r="R9" s="215"/>
      <c r="S9" s="336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</row>
    <row r="10" spans="1:30" ht="15.95" customHeight="1">
      <c r="A10" s="337"/>
      <c r="B10" s="151" t="s">
        <v>489</v>
      </c>
      <c r="C10" s="73" t="s">
        <v>384</v>
      </c>
      <c r="D10" s="197">
        <f t="shared" si="0"/>
        <v>0</v>
      </c>
      <c r="E10" s="206"/>
      <c r="F10" s="216"/>
      <c r="G10" s="215"/>
      <c r="H10" s="207"/>
      <c r="I10" s="197">
        <f t="shared" si="1"/>
        <v>0</v>
      </c>
      <c r="J10" s="207"/>
      <c r="K10" s="215"/>
      <c r="L10" s="215"/>
      <c r="M10" s="215"/>
      <c r="N10" s="197">
        <f t="shared" si="2"/>
        <v>0</v>
      </c>
      <c r="O10" s="215"/>
      <c r="P10" s="215"/>
      <c r="Q10" s="215"/>
      <c r="R10" s="215"/>
      <c r="S10" s="336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</row>
    <row r="11" spans="1:30" ht="15.75" customHeight="1">
      <c r="A11" s="354"/>
      <c r="B11" s="151" t="s">
        <v>14</v>
      </c>
      <c r="C11" s="73" t="s">
        <v>385</v>
      </c>
      <c r="D11" s="197">
        <f t="shared" si="0"/>
        <v>0</v>
      </c>
      <c r="E11" s="206"/>
      <c r="F11" s="216"/>
      <c r="G11" s="207"/>
      <c r="H11" s="215"/>
      <c r="I11" s="197">
        <f t="shared" si="1"/>
        <v>0</v>
      </c>
      <c r="J11" s="207"/>
      <c r="K11" s="215"/>
      <c r="L11" s="215"/>
      <c r="M11" s="215"/>
      <c r="N11" s="197">
        <f t="shared" si="2"/>
        <v>0</v>
      </c>
      <c r="O11" s="215"/>
      <c r="P11" s="215"/>
      <c r="Q11" s="215"/>
      <c r="R11" s="215"/>
      <c r="S11" s="336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</row>
    <row r="12" spans="1:30" ht="15.95" customHeight="1">
      <c r="A12" s="337"/>
      <c r="B12" s="151" t="s">
        <v>490</v>
      </c>
      <c r="C12" s="73" t="s">
        <v>378</v>
      </c>
      <c r="D12" s="197">
        <f t="shared" si="0"/>
        <v>0</v>
      </c>
      <c r="E12" s="206"/>
      <c r="F12" s="216"/>
      <c r="G12" s="207"/>
      <c r="H12" s="215"/>
      <c r="I12" s="197">
        <f t="shared" si="1"/>
        <v>0</v>
      </c>
      <c r="J12" s="207"/>
      <c r="K12" s="215"/>
      <c r="L12" s="215"/>
      <c r="M12" s="215"/>
      <c r="N12" s="197">
        <f t="shared" si="2"/>
        <v>0</v>
      </c>
      <c r="O12" s="215"/>
      <c r="P12" s="215"/>
      <c r="Q12" s="215"/>
      <c r="R12" s="215"/>
      <c r="S12" s="336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</row>
    <row r="13" spans="1:30" ht="15.95" customHeight="1">
      <c r="A13" s="337"/>
      <c r="B13" s="151" t="s">
        <v>15</v>
      </c>
      <c r="C13" s="73" t="s">
        <v>379</v>
      </c>
      <c r="D13" s="197">
        <f t="shared" si="0"/>
        <v>0</v>
      </c>
      <c r="E13" s="207"/>
      <c r="F13" s="216"/>
      <c r="G13" s="207"/>
      <c r="H13" s="215"/>
      <c r="I13" s="197">
        <f t="shared" si="1"/>
        <v>0</v>
      </c>
      <c r="J13" s="215"/>
      <c r="K13" s="215"/>
      <c r="L13" s="215"/>
      <c r="M13" s="215"/>
      <c r="N13" s="197">
        <f t="shared" si="2"/>
        <v>0</v>
      </c>
      <c r="O13" s="215"/>
      <c r="P13" s="215"/>
      <c r="Q13" s="215"/>
      <c r="R13" s="215"/>
      <c r="S13" s="336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</row>
    <row r="14" spans="1:30" ht="15.95" customHeight="1">
      <c r="A14" s="337"/>
      <c r="B14" s="151" t="s">
        <v>16</v>
      </c>
      <c r="C14" s="73" t="s">
        <v>380</v>
      </c>
      <c r="D14" s="197">
        <f t="shared" si="0"/>
        <v>0</v>
      </c>
      <c r="E14" s="206">
        <v>0</v>
      </c>
      <c r="F14" s="216">
        <v>0</v>
      </c>
      <c r="G14" s="215">
        <v>0</v>
      </c>
      <c r="H14" s="215">
        <v>0</v>
      </c>
      <c r="I14" s="197">
        <f t="shared" si="1"/>
        <v>0</v>
      </c>
      <c r="J14" s="215">
        <v>0</v>
      </c>
      <c r="K14" s="215">
        <v>0</v>
      </c>
      <c r="L14" s="215">
        <v>0</v>
      </c>
      <c r="M14" s="215">
        <v>0</v>
      </c>
      <c r="N14" s="197">
        <f t="shared" si="2"/>
        <v>0</v>
      </c>
      <c r="O14" s="215">
        <v>0</v>
      </c>
      <c r="P14" s="215">
        <v>0</v>
      </c>
      <c r="Q14" s="215">
        <v>0</v>
      </c>
      <c r="R14" s="215">
        <v>0</v>
      </c>
      <c r="S14" s="336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</row>
    <row r="15" spans="1:30" ht="15.95" customHeight="1">
      <c r="A15" s="337"/>
      <c r="B15" s="151" t="s">
        <v>17</v>
      </c>
      <c r="C15" s="73" t="s">
        <v>381</v>
      </c>
      <c r="D15" s="197">
        <f t="shared" si="0"/>
        <v>0</v>
      </c>
      <c r="E15" s="207">
        <v>0</v>
      </c>
      <c r="F15" s="216">
        <v>0</v>
      </c>
      <c r="G15" s="215">
        <v>0</v>
      </c>
      <c r="H15" s="215">
        <v>0</v>
      </c>
      <c r="I15" s="197">
        <f t="shared" si="1"/>
        <v>0</v>
      </c>
      <c r="J15" s="215">
        <v>0</v>
      </c>
      <c r="K15" s="215">
        <v>0</v>
      </c>
      <c r="L15" s="215">
        <v>0</v>
      </c>
      <c r="M15" s="215">
        <v>0</v>
      </c>
      <c r="N15" s="197">
        <f t="shared" si="2"/>
        <v>0</v>
      </c>
      <c r="O15" s="215">
        <v>0</v>
      </c>
      <c r="P15" s="215">
        <v>0</v>
      </c>
      <c r="Q15" s="215">
        <v>0</v>
      </c>
      <c r="R15" s="215">
        <v>0</v>
      </c>
      <c r="S15" s="336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</row>
    <row r="16" spans="1:30" ht="15.95" customHeight="1">
      <c r="A16" s="354"/>
      <c r="B16" s="151" t="s">
        <v>491</v>
      </c>
      <c r="C16" s="73" t="s">
        <v>382</v>
      </c>
      <c r="D16" s="197">
        <f t="shared" si="0"/>
        <v>0</v>
      </c>
      <c r="E16" s="207"/>
      <c r="F16" s="216"/>
      <c r="G16" s="215"/>
      <c r="H16" s="215"/>
      <c r="I16" s="197">
        <f t="shared" si="1"/>
        <v>0</v>
      </c>
      <c r="J16" s="215"/>
      <c r="K16" s="215"/>
      <c r="L16" s="215"/>
      <c r="M16" s="215"/>
      <c r="N16" s="197">
        <f t="shared" si="2"/>
        <v>0</v>
      </c>
      <c r="O16" s="215"/>
      <c r="P16" s="215"/>
      <c r="Q16" s="215"/>
      <c r="R16" s="215"/>
      <c r="S16" s="336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</row>
    <row r="17" spans="1:26" ht="15.75" customHeight="1">
      <c r="A17" s="354"/>
      <c r="B17" s="151" t="s">
        <v>391</v>
      </c>
      <c r="C17" s="73" t="s">
        <v>531</v>
      </c>
      <c r="D17" s="197">
        <f t="shared" si="0"/>
        <v>0</v>
      </c>
      <c r="E17" s="206">
        <v>0</v>
      </c>
      <c r="F17" s="216">
        <v>0</v>
      </c>
      <c r="G17" s="207">
        <v>0</v>
      </c>
      <c r="H17" s="215">
        <v>0</v>
      </c>
      <c r="I17" s="197">
        <f t="shared" si="1"/>
        <v>0</v>
      </c>
      <c r="J17" s="215">
        <v>0</v>
      </c>
      <c r="K17" s="215">
        <v>0</v>
      </c>
      <c r="L17" s="215">
        <v>0</v>
      </c>
      <c r="M17" s="215">
        <v>0</v>
      </c>
      <c r="N17" s="197">
        <f t="shared" si="2"/>
        <v>0</v>
      </c>
      <c r="O17" s="215">
        <v>0</v>
      </c>
      <c r="P17" s="215">
        <v>0</v>
      </c>
      <c r="Q17" s="215">
        <v>0</v>
      </c>
      <c r="R17" s="215">
        <v>0</v>
      </c>
      <c r="S17" s="336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</row>
    <row r="18" spans="1:26" ht="15.95" customHeight="1">
      <c r="A18" s="354"/>
      <c r="B18" s="151" t="s">
        <v>18</v>
      </c>
      <c r="C18" s="73" t="s">
        <v>532</v>
      </c>
      <c r="D18" s="197">
        <f t="shared" si="0"/>
        <v>0</v>
      </c>
      <c r="E18" s="206">
        <v>0</v>
      </c>
      <c r="F18" s="216">
        <v>0</v>
      </c>
      <c r="G18" s="215">
        <v>0</v>
      </c>
      <c r="H18" s="215">
        <v>0</v>
      </c>
      <c r="I18" s="197">
        <f t="shared" si="1"/>
        <v>0</v>
      </c>
      <c r="J18" s="215">
        <v>0</v>
      </c>
      <c r="K18" s="215">
        <v>0</v>
      </c>
      <c r="L18" s="215">
        <v>0</v>
      </c>
      <c r="M18" s="215">
        <v>0</v>
      </c>
      <c r="N18" s="197">
        <f t="shared" si="2"/>
        <v>0</v>
      </c>
      <c r="O18" s="215">
        <v>0</v>
      </c>
      <c r="P18" s="215">
        <v>0</v>
      </c>
      <c r="Q18" s="215">
        <v>0</v>
      </c>
      <c r="R18" s="215">
        <v>0</v>
      </c>
      <c r="S18" s="336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</row>
    <row r="19" spans="1:26" ht="15.95" customHeight="1">
      <c r="A19" s="354"/>
      <c r="B19" s="151" t="s">
        <v>392</v>
      </c>
      <c r="C19" s="73" t="s">
        <v>533</v>
      </c>
      <c r="D19" s="197">
        <f t="shared" si="0"/>
        <v>0</v>
      </c>
      <c r="E19" s="198">
        <f t="shared" ref="E19:H19" si="3">SUM(E20:E21)</f>
        <v>0</v>
      </c>
      <c r="F19" s="198">
        <f t="shared" si="3"/>
        <v>0</v>
      </c>
      <c r="G19" s="198">
        <f t="shared" si="3"/>
        <v>0</v>
      </c>
      <c r="H19" s="198">
        <f t="shared" si="3"/>
        <v>0</v>
      </c>
      <c r="I19" s="197">
        <f t="shared" si="1"/>
        <v>0</v>
      </c>
      <c r="J19" s="198">
        <f t="shared" ref="J19:M19" si="4">SUM(J20:J21)</f>
        <v>0</v>
      </c>
      <c r="K19" s="198">
        <f t="shared" si="4"/>
        <v>0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6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26" ht="21" customHeight="1">
      <c r="A20" s="354"/>
      <c r="B20" s="152" t="s">
        <v>423</v>
      </c>
      <c r="C20" s="73" t="s">
        <v>534</v>
      </c>
      <c r="D20" s="197">
        <f t="shared" si="0"/>
        <v>0</v>
      </c>
      <c r="E20" s="206">
        <v>0</v>
      </c>
      <c r="F20" s="216">
        <v>0</v>
      </c>
      <c r="G20" s="207">
        <v>0</v>
      </c>
      <c r="H20" s="207">
        <v>0</v>
      </c>
      <c r="I20" s="197">
        <f t="shared" si="1"/>
        <v>0</v>
      </c>
      <c r="J20" s="207">
        <v>0</v>
      </c>
      <c r="K20" s="215">
        <v>0</v>
      </c>
      <c r="L20" s="207">
        <v>0</v>
      </c>
      <c r="M20" s="215">
        <v>0</v>
      </c>
      <c r="N20" s="197">
        <f t="shared" si="2"/>
        <v>0</v>
      </c>
      <c r="O20" s="215">
        <v>0</v>
      </c>
      <c r="P20" s="215">
        <v>0</v>
      </c>
      <c r="Q20" s="126">
        <v>0</v>
      </c>
      <c r="R20" s="215">
        <v>0</v>
      </c>
      <c r="S20" s="336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</row>
    <row r="21" spans="1:26" ht="15.95" customHeight="1">
      <c r="A21" s="337"/>
      <c r="B21" s="152" t="s">
        <v>304</v>
      </c>
      <c r="C21" s="73" t="s">
        <v>535</v>
      </c>
      <c r="D21" s="197">
        <f t="shared" si="0"/>
        <v>0</v>
      </c>
      <c r="E21" s="206"/>
      <c r="F21" s="216"/>
      <c r="G21" s="207"/>
      <c r="H21" s="207"/>
      <c r="I21" s="197">
        <f t="shared" si="1"/>
        <v>0</v>
      </c>
      <c r="J21" s="215"/>
      <c r="K21" s="215"/>
      <c r="L21" s="207"/>
      <c r="M21" s="207"/>
      <c r="N21" s="197">
        <f t="shared" si="2"/>
        <v>0</v>
      </c>
      <c r="O21" s="215"/>
      <c r="P21" s="215"/>
      <c r="Q21" s="126"/>
      <c r="R21" s="215"/>
      <c r="S21" s="336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</row>
    <row r="22" spans="1:26" ht="15.95" customHeight="1">
      <c r="A22" s="337"/>
      <c r="B22" s="151" t="s">
        <v>19</v>
      </c>
      <c r="C22" s="73" t="s">
        <v>536</v>
      </c>
      <c r="D22" s="197">
        <f t="shared" si="0"/>
        <v>0</v>
      </c>
      <c r="E22" s="206">
        <v>0</v>
      </c>
      <c r="F22" s="216">
        <v>0</v>
      </c>
      <c r="G22" s="207">
        <v>0</v>
      </c>
      <c r="H22" s="215">
        <v>0</v>
      </c>
      <c r="I22" s="197">
        <f t="shared" si="1"/>
        <v>0</v>
      </c>
      <c r="J22" s="215">
        <v>0</v>
      </c>
      <c r="K22" s="215">
        <v>0</v>
      </c>
      <c r="L22" s="215">
        <v>0</v>
      </c>
      <c r="M22" s="215">
        <v>0</v>
      </c>
      <c r="N22" s="197">
        <f t="shared" si="2"/>
        <v>0</v>
      </c>
      <c r="O22" s="215">
        <v>0</v>
      </c>
      <c r="P22" s="215">
        <v>0</v>
      </c>
      <c r="Q22" s="215">
        <v>0</v>
      </c>
      <c r="R22" s="215">
        <v>0</v>
      </c>
      <c r="S22" s="336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</row>
    <row r="23" spans="1:26" ht="22.5" customHeight="1">
      <c r="A23" s="337"/>
      <c r="B23" s="151" t="s">
        <v>20</v>
      </c>
      <c r="C23" s="73" t="s">
        <v>537</v>
      </c>
      <c r="D23" s="197">
        <f t="shared" si="0"/>
        <v>0</v>
      </c>
      <c r="E23" s="206">
        <v>0</v>
      </c>
      <c r="F23" s="216">
        <v>0</v>
      </c>
      <c r="G23" s="215">
        <v>0</v>
      </c>
      <c r="H23" s="215">
        <v>0</v>
      </c>
      <c r="I23" s="197">
        <f t="shared" si="1"/>
        <v>0</v>
      </c>
      <c r="J23" s="215">
        <v>0</v>
      </c>
      <c r="K23" s="215">
        <v>0</v>
      </c>
      <c r="L23" s="215">
        <v>0</v>
      </c>
      <c r="M23" s="215">
        <v>0</v>
      </c>
      <c r="N23" s="197">
        <f t="shared" si="2"/>
        <v>0</v>
      </c>
      <c r="O23" s="215">
        <v>0</v>
      </c>
      <c r="P23" s="215">
        <v>0</v>
      </c>
      <c r="Q23" s="215">
        <v>0</v>
      </c>
      <c r="R23" s="215">
        <v>0</v>
      </c>
      <c r="S23" s="336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</row>
    <row r="24" spans="1:26" ht="15.95" customHeight="1">
      <c r="A24" s="337"/>
      <c r="B24" s="151" t="s">
        <v>21</v>
      </c>
      <c r="C24" s="73" t="s">
        <v>538</v>
      </c>
      <c r="D24" s="197">
        <f t="shared" si="0"/>
        <v>0</v>
      </c>
      <c r="E24" s="206">
        <v>0</v>
      </c>
      <c r="F24" s="216">
        <v>0</v>
      </c>
      <c r="G24" s="215">
        <v>0</v>
      </c>
      <c r="H24" s="215">
        <v>0</v>
      </c>
      <c r="I24" s="197">
        <f t="shared" si="1"/>
        <v>0</v>
      </c>
      <c r="J24" s="215">
        <v>0</v>
      </c>
      <c r="K24" s="215">
        <v>0</v>
      </c>
      <c r="L24" s="215">
        <v>0</v>
      </c>
      <c r="M24" s="215">
        <v>0</v>
      </c>
      <c r="N24" s="197">
        <f t="shared" si="2"/>
        <v>0</v>
      </c>
      <c r="O24" s="215">
        <v>0</v>
      </c>
      <c r="P24" s="215">
        <v>0</v>
      </c>
      <c r="Q24" s="215">
        <v>0</v>
      </c>
      <c r="R24" s="215">
        <v>0</v>
      </c>
      <c r="S24" s="336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</row>
    <row r="25" spans="1:26" ht="15.95" customHeight="1">
      <c r="A25" s="337"/>
      <c r="B25" s="151" t="s">
        <v>393</v>
      </c>
      <c r="C25" s="73" t="s">
        <v>539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6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26" ht="21" customHeight="1">
      <c r="A26" s="337"/>
      <c r="B26" s="152" t="s">
        <v>424</v>
      </c>
      <c r="C26" s="73" t="s">
        <v>540</v>
      </c>
      <c r="D26" s="197">
        <f t="shared" si="0"/>
        <v>0</v>
      </c>
      <c r="E26" s="206">
        <v>0</v>
      </c>
      <c r="F26" s="216">
        <v>0</v>
      </c>
      <c r="G26" s="215">
        <v>0</v>
      </c>
      <c r="H26" s="215">
        <v>0</v>
      </c>
      <c r="I26" s="197">
        <f t="shared" si="1"/>
        <v>0</v>
      </c>
      <c r="J26" s="215">
        <v>0</v>
      </c>
      <c r="K26" s="215">
        <v>0</v>
      </c>
      <c r="L26" s="215">
        <v>0</v>
      </c>
      <c r="M26" s="215">
        <v>0</v>
      </c>
      <c r="N26" s="197">
        <f t="shared" si="2"/>
        <v>0</v>
      </c>
      <c r="O26" s="215">
        <v>0</v>
      </c>
      <c r="P26" s="215">
        <v>0</v>
      </c>
      <c r="Q26" s="215">
        <v>0</v>
      </c>
      <c r="R26" s="215">
        <v>0</v>
      </c>
      <c r="S26" s="336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</row>
    <row r="27" spans="1:26" ht="15.95" customHeight="1">
      <c r="A27" s="337"/>
      <c r="B27" s="152" t="s">
        <v>267</v>
      </c>
      <c r="C27" s="73" t="s">
        <v>541</v>
      </c>
      <c r="D27" s="197">
        <f t="shared" si="0"/>
        <v>0</v>
      </c>
      <c r="E27" s="206">
        <v>0</v>
      </c>
      <c r="F27" s="216">
        <v>0</v>
      </c>
      <c r="G27" s="215">
        <v>0</v>
      </c>
      <c r="H27" s="215">
        <v>0</v>
      </c>
      <c r="I27" s="197">
        <f t="shared" si="1"/>
        <v>0</v>
      </c>
      <c r="J27" s="215">
        <v>0</v>
      </c>
      <c r="K27" s="215">
        <v>0</v>
      </c>
      <c r="L27" s="215">
        <v>0</v>
      </c>
      <c r="M27" s="215">
        <v>0</v>
      </c>
      <c r="N27" s="197">
        <f t="shared" si="2"/>
        <v>0</v>
      </c>
      <c r="O27" s="215">
        <v>0</v>
      </c>
      <c r="P27" s="215">
        <v>0</v>
      </c>
      <c r="Q27" s="215">
        <v>0</v>
      </c>
      <c r="R27" s="215">
        <v>0</v>
      </c>
      <c r="S27" s="336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</row>
    <row r="28" spans="1:26" ht="15.95" customHeight="1">
      <c r="A28" s="337"/>
      <c r="B28" s="151" t="s">
        <v>22</v>
      </c>
      <c r="C28" s="73" t="s">
        <v>542</v>
      </c>
      <c r="D28" s="197">
        <f t="shared" si="0"/>
        <v>0</v>
      </c>
      <c r="E28" s="206">
        <v>0</v>
      </c>
      <c r="F28" s="216">
        <v>0</v>
      </c>
      <c r="G28" s="215">
        <v>0</v>
      </c>
      <c r="H28" s="215">
        <v>0</v>
      </c>
      <c r="I28" s="197">
        <f t="shared" si="1"/>
        <v>0</v>
      </c>
      <c r="J28" s="215">
        <v>0</v>
      </c>
      <c r="K28" s="215">
        <v>0</v>
      </c>
      <c r="L28" s="215">
        <v>0</v>
      </c>
      <c r="M28" s="215">
        <v>0</v>
      </c>
      <c r="N28" s="197">
        <f t="shared" si="2"/>
        <v>0</v>
      </c>
      <c r="O28" s="215">
        <v>0</v>
      </c>
      <c r="P28" s="215">
        <v>0</v>
      </c>
      <c r="Q28" s="215">
        <v>0</v>
      </c>
      <c r="R28" s="215">
        <v>0</v>
      </c>
      <c r="S28" s="336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</row>
    <row r="29" spans="1:26" ht="15.95" customHeight="1">
      <c r="A29" s="337"/>
      <c r="B29" s="151" t="s">
        <v>23</v>
      </c>
      <c r="C29" s="73" t="s">
        <v>543</v>
      </c>
      <c r="D29" s="197">
        <f t="shared" si="0"/>
        <v>0</v>
      </c>
      <c r="E29" s="206">
        <v>0</v>
      </c>
      <c r="F29" s="216">
        <v>0</v>
      </c>
      <c r="G29" s="215">
        <v>0</v>
      </c>
      <c r="H29" s="215">
        <v>0</v>
      </c>
      <c r="I29" s="197">
        <f t="shared" si="1"/>
        <v>0</v>
      </c>
      <c r="J29" s="215">
        <v>0</v>
      </c>
      <c r="K29" s="215">
        <v>0</v>
      </c>
      <c r="L29" s="215">
        <v>0</v>
      </c>
      <c r="M29" s="215">
        <v>0</v>
      </c>
      <c r="N29" s="197">
        <f t="shared" si="2"/>
        <v>0</v>
      </c>
      <c r="O29" s="215">
        <v>0</v>
      </c>
      <c r="P29" s="215">
        <v>0</v>
      </c>
      <c r="Q29" s="215">
        <v>0</v>
      </c>
      <c r="R29" s="215">
        <v>0</v>
      </c>
      <c r="S29" s="336"/>
      <c r="U29" s="92">
        <f>Раздел2!F29</f>
        <v>0</v>
      </c>
      <c r="V29" s="92">
        <f>Раздел2!F29</f>
        <v>0</v>
      </c>
      <c r="W29" s="92">
        <f>Раздел2!H29</f>
        <v>0</v>
      </c>
      <c r="X29" s="92">
        <f>Раздел2!I29</f>
        <v>0</v>
      </c>
      <c r="Y29" s="92">
        <f>Раздел2!J29</f>
        <v>0</v>
      </c>
      <c r="Z29" s="13">
        <f>Раздел2!K29</f>
        <v>0</v>
      </c>
    </row>
    <row r="30" spans="1:26" ht="15.95" customHeight="1">
      <c r="A30" s="337"/>
      <c r="B30" s="151" t="s">
        <v>24</v>
      </c>
      <c r="C30" s="73" t="s">
        <v>544</v>
      </c>
      <c r="D30" s="197">
        <f t="shared" si="0"/>
        <v>0</v>
      </c>
      <c r="E30" s="206">
        <v>0</v>
      </c>
      <c r="F30" s="216">
        <v>0</v>
      </c>
      <c r="G30" s="215">
        <v>0</v>
      </c>
      <c r="H30" s="215">
        <v>0</v>
      </c>
      <c r="I30" s="197">
        <f t="shared" si="1"/>
        <v>0</v>
      </c>
      <c r="J30" s="215">
        <v>0</v>
      </c>
      <c r="K30" s="215">
        <v>0</v>
      </c>
      <c r="L30" s="215">
        <v>0</v>
      </c>
      <c r="M30" s="215">
        <v>0</v>
      </c>
      <c r="N30" s="197">
        <f t="shared" si="2"/>
        <v>0</v>
      </c>
      <c r="O30" s="215">
        <v>0</v>
      </c>
      <c r="P30" s="215">
        <v>0</v>
      </c>
      <c r="Q30" s="215">
        <v>0</v>
      </c>
      <c r="R30" s="215">
        <v>0</v>
      </c>
      <c r="S30" s="336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</row>
    <row r="31" spans="1:26" ht="15.75" customHeight="1">
      <c r="A31" s="337"/>
      <c r="B31" s="151" t="s">
        <v>25</v>
      </c>
      <c r="C31" s="73" t="s">
        <v>545</v>
      </c>
      <c r="D31" s="197">
        <f t="shared" si="0"/>
        <v>0</v>
      </c>
      <c r="E31" s="206">
        <v>0</v>
      </c>
      <c r="F31" s="216">
        <v>0</v>
      </c>
      <c r="G31" s="215">
        <v>0</v>
      </c>
      <c r="H31" s="215">
        <v>0</v>
      </c>
      <c r="I31" s="197">
        <f t="shared" si="1"/>
        <v>0</v>
      </c>
      <c r="J31" s="215">
        <v>0</v>
      </c>
      <c r="K31" s="215">
        <v>0</v>
      </c>
      <c r="L31" s="215">
        <v>0</v>
      </c>
      <c r="M31" s="215">
        <v>0</v>
      </c>
      <c r="N31" s="197">
        <f t="shared" si="2"/>
        <v>0</v>
      </c>
      <c r="O31" s="215">
        <v>0</v>
      </c>
      <c r="P31" s="215">
        <v>0</v>
      </c>
      <c r="Q31" s="215">
        <v>0</v>
      </c>
      <c r="R31" s="215">
        <v>0</v>
      </c>
      <c r="S31" s="336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</row>
    <row r="32" spans="1:26" ht="15.95" customHeight="1">
      <c r="A32" s="337"/>
      <c r="B32" s="151" t="s">
        <v>106</v>
      </c>
      <c r="C32" s="73" t="s">
        <v>546</v>
      </c>
      <c r="D32" s="197">
        <f t="shared" si="0"/>
        <v>0</v>
      </c>
      <c r="E32" s="206">
        <v>0</v>
      </c>
      <c r="F32" s="216">
        <v>0</v>
      </c>
      <c r="G32" s="215">
        <v>0</v>
      </c>
      <c r="H32" s="215">
        <v>0</v>
      </c>
      <c r="I32" s="197">
        <f t="shared" si="1"/>
        <v>0</v>
      </c>
      <c r="J32" s="215">
        <v>0</v>
      </c>
      <c r="K32" s="215">
        <v>0</v>
      </c>
      <c r="L32" s="215">
        <v>0</v>
      </c>
      <c r="M32" s="215">
        <v>0</v>
      </c>
      <c r="N32" s="197">
        <f t="shared" si="2"/>
        <v>0</v>
      </c>
      <c r="O32" s="215">
        <v>0</v>
      </c>
      <c r="P32" s="215">
        <v>0</v>
      </c>
      <c r="Q32" s="215">
        <v>0</v>
      </c>
      <c r="R32" s="215">
        <v>0</v>
      </c>
      <c r="S32" s="336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26" ht="15.95" customHeight="1">
      <c r="A33" s="337"/>
      <c r="B33" s="151" t="s">
        <v>262</v>
      </c>
      <c r="C33" s="73" t="s">
        <v>547</v>
      </c>
      <c r="D33" s="197">
        <f t="shared" si="0"/>
        <v>0</v>
      </c>
      <c r="E33" s="206">
        <v>0</v>
      </c>
      <c r="F33" s="216">
        <v>0</v>
      </c>
      <c r="G33" s="215">
        <v>0</v>
      </c>
      <c r="H33" s="215">
        <v>0</v>
      </c>
      <c r="I33" s="197">
        <f t="shared" si="1"/>
        <v>0</v>
      </c>
      <c r="J33" s="215">
        <v>0</v>
      </c>
      <c r="K33" s="215">
        <v>0</v>
      </c>
      <c r="L33" s="215">
        <v>0</v>
      </c>
      <c r="M33" s="215">
        <v>0</v>
      </c>
      <c r="N33" s="197">
        <f t="shared" si="2"/>
        <v>0</v>
      </c>
      <c r="O33" s="215">
        <v>0</v>
      </c>
      <c r="P33" s="215">
        <v>0</v>
      </c>
      <c r="Q33" s="215">
        <v>0</v>
      </c>
      <c r="R33" s="215">
        <v>0</v>
      </c>
      <c r="S33" s="336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</row>
    <row r="34" spans="1:26" ht="15.95" customHeight="1">
      <c r="A34" s="337"/>
      <c r="B34" s="151" t="s">
        <v>143</v>
      </c>
      <c r="C34" s="73" t="s">
        <v>548</v>
      </c>
      <c r="D34" s="197">
        <f t="shared" si="0"/>
        <v>0</v>
      </c>
      <c r="E34" s="206">
        <v>0</v>
      </c>
      <c r="F34" s="216">
        <v>0</v>
      </c>
      <c r="G34" s="215">
        <v>0</v>
      </c>
      <c r="H34" s="215">
        <v>0</v>
      </c>
      <c r="I34" s="197">
        <f t="shared" si="1"/>
        <v>0</v>
      </c>
      <c r="J34" s="215">
        <v>0</v>
      </c>
      <c r="K34" s="215">
        <v>0</v>
      </c>
      <c r="L34" s="215">
        <v>0</v>
      </c>
      <c r="M34" s="215">
        <v>0</v>
      </c>
      <c r="N34" s="197">
        <f t="shared" si="2"/>
        <v>0</v>
      </c>
      <c r="O34" s="215">
        <v>0</v>
      </c>
      <c r="P34" s="215">
        <v>0</v>
      </c>
      <c r="Q34" s="215">
        <v>0</v>
      </c>
      <c r="R34" s="215">
        <v>0</v>
      </c>
      <c r="S34" s="336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</row>
    <row r="35" spans="1:26" ht="15.95" customHeight="1">
      <c r="A35" s="337"/>
      <c r="B35" s="151" t="s">
        <v>144</v>
      </c>
      <c r="C35" s="73" t="s">
        <v>549</v>
      </c>
      <c r="D35" s="197">
        <f t="shared" si="0"/>
        <v>0</v>
      </c>
      <c r="E35" s="206">
        <v>0</v>
      </c>
      <c r="F35" s="216">
        <v>0</v>
      </c>
      <c r="G35" s="215">
        <v>0</v>
      </c>
      <c r="H35" s="215">
        <v>0</v>
      </c>
      <c r="I35" s="197">
        <f t="shared" si="1"/>
        <v>0</v>
      </c>
      <c r="J35" s="215">
        <v>0</v>
      </c>
      <c r="K35" s="215">
        <v>0</v>
      </c>
      <c r="L35" s="215">
        <v>0</v>
      </c>
      <c r="M35" s="215">
        <v>0</v>
      </c>
      <c r="N35" s="197">
        <f t="shared" si="2"/>
        <v>0</v>
      </c>
      <c r="O35" s="215">
        <v>0</v>
      </c>
      <c r="P35" s="215">
        <v>0</v>
      </c>
      <c r="Q35" s="215">
        <v>0</v>
      </c>
      <c r="R35" s="215">
        <v>0</v>
      </c>
      <c r="S35" s="336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</row>
    <row r="36" spans="1:26" ht="15.75" customHeight="1">
      <c r="A36" s="337"/>
      <c r="B36" s="151" t="s">
        <v>263</v>
      </c>
      <c r="C36" s="73" t="s">
        <v>550</v>
      </c>
      <c r="D36" s="197">
        <f t="shared" si="0"/>
        <v>0</v>
      </c>
      <c r="E36" s="206">
        <v>0</v>
      </c>
      <c r="F36" s="216">
        <v>0</v>
      </c>
      <c r="G36" s="215">
        <v>0</v>
      </c>
      <c r="H36" s="215">
        <v>0</v>
      </c>
      <c r="I36" s="197">
        <f t="shared" si="1"/>
        <v>0</v>
      </c>
      <c r="J36" s="215">
        <v>0</v>
      </c>
      <c r="K36" s="215">
        <v>0</v>
      </c>
      <c r="L36" s="215">
        <v>0</v>
      </c>
      <c r="M36" s="215">
        <v>0</v>
      </c>
      <c r="N36" s="197">
        <f t="shared" si="2"/>
        <v>0</v>
      </c>
      <c r="O36" s="215">
        <v>0</v>
      </c>
      <c r="P36" s="215">
        <v>0</v>
      </c>
      <c r="Q36" s="215">
        <v>0</v>
      </c>
      <c r="R36" s="215">
        <v>0</v>
      </c>
      <c r="S36" s="336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</row>
    <row r="37" spans="1:26" ht="15.95" customHeight="1">
      <c r="A37" s="337"/>
      <c r="B37" s="151" t="s">
        <v>394</v>
      </c>
      <c r="C37" s="73" t="s">
        <v>551</v>
      </c>
      <c r="D37" s="197">
        <f t="shared" si="0"/>
        <v>0</v>
      </c>
      <c r="E37" s="206">
        <v>0</v>
      </c>
      <c r="F37" s="216">
        <v>0</v>
      </c>
      <c r="G37" s="215">
        <v>0</v>
      </c>
      <c r="H37" s="215">
        <v>0</v>
      </c>
      <c r="I37" s="197">
        <f t="shared" si="1"/>
        <v>0</v>
      </c>
      <c r="J37" s="215">
        <v>0</v>
      </c>
      <c r="K37" s="215">
        <v>0</v>
      </c>
      <c r="L37" s="215">
        <v>0</v>
      </c>
      <c r="M37" s="215">
        <v>0</v>
      </c>
      <c r="N37" s="197">
        <f t="shared" si="2"/>
        <v>0</v>
      </c>
      <c r="O37" s="215">
        <v>0</v>
      </c>
      <c r="P37" s="215">
        <v>0</v>
      </c>
      <c r="Q37" s="215">
        <v>0</v>
      </c>
      <c r="R37" s="215">
        <v>0</v>
      </c>
      <c r="S37" s="336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</row>
    <row r="38" spans="1:26" ht="15.95" customHeight="1">
      <c r="A38" s="337"/>
      <c r="B38" s="151" t="s">
        <v>395</v>
      </c>
      <c r="C38" s="73" t="s">
        <v>552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6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</row>
    <row r="39" spans="1:26" ht="21" customHeight="1">
      <c r="A39" s="337"/>
      <c r="B39" s="152" t="s">
        <v>425</v>
      </c>
      <c r="C39" s="73" t="s">
        <v>553</v>
      </c>
      <c r="D39" s="197">
        <f t="shared" si="0"/>
        <v>0</v>
      </c>
      <c r="E39" s="206"/>
      <c r="F39" s="216"/>
      <c r="G39" s="215"/>
      <c r="H39" s="215"/>
      <c r="I39" s="197">
        <f t="shared" si="1"/>
        <v>0</v>
      </c>
      <c r="J39" s="215"/>
      <c r="K39" s="215"/>
      <c r="L39" s="215"/>
      <c r="M39" s="215"/>
      <c r="N39" s="197">
        <f t="shared" si="2"/>
        <v>0</v>
      </c>
      <c r="O39" s="215"/>
      <c r="P39" s="215"/>
      <c r="Q39" s="215"/>
      <c r="R39" s="215"/>
      <c r="S39" s="336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</row>
    <row r="40" spans="1:26" ht="15.75" customHeight="1">
      <c r="A40" s="337"/>
      <c r="B40" s="152" t="s">
        <v>305</v>
      </c>
      <c r="C40" s="73" t="s">
        <v>554</v>
      </c>
      <c r="D40" s="197">
        <f t="shared" si="0"/>
        <v>0</v>
      </c>
      <c r="E40" s="206"/>
      <c r="F40" s="216"/>
      <c r="G40" s="215"/>
      <c r="H40" s="215"/>
      <c r="I40" s="197">
        <f t="shared" si="1"/>
        <v>0</v>
      </c>
      <c r="J40" s="215"/>
      <c r="K40" s="215"/>
      <c r="L40" s="215"/>
      <c r="M40" s="215"/>
      <c r="N40" s="197">
        <f t="shared" si="2"/>
        <v>0</v>
      </c>
      <c r="O40" s="215"/>
      <c r="P40" s="215"/>
      <c r="Q40" s="215"/>
      <c r="R40" s="215"/>
      <c r="S40" s="336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26" ht="15.75" customHeight="1">
      <c r="A41" s="337"/>
      <c r="B41" s="151" t="s">
        <v>26</v>
      </c>
      <c r="C41" s="73" t="s">
        <v>555</v>
      </c>
      <c r="D41" s="197">
        <f t="shared" si="0"/>
        <v>0</v>
      </c>
      <c r="E41" s="206"/>
      <c r="F41" s="216"/>
      <c r="G41" s="215"/>
      <c r="H41" s="215"/>
      <c r="I41" s="197">
        <f t="shared" si="1"/>
        <v>0</v>
      </c>
      <c r="J41" s="215"/>
      <c r="K41" s="215"/>
      <c r="L41" s="215"/>
      <c r="M41" s="215"/>
      <c r="N41" s="197">
        <f t="shared" si="2"/>
        <v>0</v>
      </c>
      <c r="O41" s="215"/>
      <c r="P41" s="215"/>
      <c r="Q41" s="215"/>
      <c r="R41" s="215"/>
      <c r="S41" s="336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</row>
    <row r="42" spans="1:26" ht="15.95" customHeight="1">
      <c r="A42" s="337"/>
      <c r="B42" s="151" t="s">
        <v>492</v>
      </c>
      <c r="C42" s="73" t="s">
        <v>556</v>
      </c>
      <c r="D42" s="197">
        <f t="shared" si="0"/>
        <v>0</v>
      </c>
      <c r="E42" s="206"/>
      <c r="F42" s="216"/>
      <c r="G42" s="215"/>
      <c r="H42" s="215"/>
      <c r="I42" s="197">
        <f t="shared" si="1"/>
        <v>0</v>
      </c>
      <c r="J42" s="215"/>
      <c r="K42" s="215"/>
      <c r="L42" s="215"/>
      <c r="M42" s="215"/>
      <c r="N42" s="197">
        <f t="shared" si="2"/>
        <v>0</v>
      </c>
      <c r="O42" s="215"/>
      <c r="P42" s="215"/>
      <c r="Q42" s="215"/>
      <c r="R42" s="215"/>
      <c r="S42" s="336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</row>
    <row r="43" spans="1:26" ht="15.95" customHeight="1">
      <c r="A43" s="337"/>
      <c r="B43" s="151" t="s">
        <v>493</v>
      </c>
      <c r="C43" s="73" t="s">
        <v>557</v>
      </c>
      <c r="D43" s="197">
        <f t="shared" si="0"/>
        <v>0</v>
      </c>
      <c r="E43" s="206"/>
      <c r="F43" s="216"/>
      <c r="G43" s="215"/>
      <c r="H43" s="215"/>
      <c r="I43" s="197">
        <f t="shared" si="1"/>
        <v>0</v>
      </c>
      <c r="J43" s="215"/>
      <c r="K43" s="215"/>
      <c r="L43" s="215"/>
      <c r="M43" s="215"/>
      <c r="N43" s="197">
        <f t="shared" si="2"/>
        <v>0</v>
      </c>
      <c r="O43" s="215"/>
      <c r="P43" s="215"/>
      <c r="Q43" s="215"/>
      <c r="R43" s="215"/>
      <c r="S43" s="336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</row>
    <row r="44" spans="1:26" ht="15.95" customHeight="1">
      <c r="A44" s="337"/>
      <c r="B44" s="151" t="s">
        <v>264</v>
      </c>
      <c r="C44" s="73" t="s">
        <v>558</v>
      </c>
      <c r="D44" s="197">
        <f t="shared" si="0"/>
        <v>0</v>
      </c>
      <c r="E44" s="206">
        <v>0</v>
      </c>
      <c r="F44" s="216">
        <v>0</v>
      </c>
      <c r="G44" s="215">
        <v>0</v>
      </c>
      <c r="H44" s="215">
        <v>0</v>
      </c>
      <c r="I44" s="197">
        <f t="shared" si="1"/>
        <v>0</v>
      </c>
      <c r="J44" s="215">
        <v>0</v>
      </c>
      <c r="K44" s="215">
        <v>0</v>
      </c>
      <c r="L44" s="215">
        <v>0</v>
      </c>
      <c r="M44" s="215">
        <v>0</v>
      </c>
      <c r="N44" s="197">
        <f t="shared" si="2"/>
        <v>0</v>
      </c>
      <c r="O44" s="215">
        <v>0</v>
      </c>
      <c r="P44" s="215">
        <v>0</v>
      </c>
      <c r="Q44" s="215">
        <v>0</v>
      </c>
      <c r="R44" s="215">
        <v>0</v>
      </c>
      <c r="S44" s="336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</row>
    <row r="45" spans="1:26" ht="15.95" customHeight="1">
      <c r="A45" s="337"/>
      <c r="B45" s="151" t="s">
        <v>396</v>
      </c>
      <c r="C45" s="73" t="s">
        <v>559</v>
      </c>
      <c r="D45" s="197">
        <f t="shared" si="0"/>
        <v>0</v>
      </c>
      <c r="E45" s="198">
        <f>SUM(E46:E49)</f>
        <v>0</v>
      </c>
      <c r="F45" s="198">
        <f t="shared" ref="F45:H45" si="12">SUM(F46:F49)</f>
        <v>0</v>
      </c>
      <c r="G45" s="198">
        <f t="shared" si="12"/>
        <v>0</v>
      </c>
      <c r="H45" s="198">
        <f t="shared" si="12"/>
        <v>0</v>
      </c>
      <c r="I45" s="197">
        <f t="shared" si="1"/>
        <v>0</v>
      </c>
      <c r="J45" s="198">
        <f t="shared" ref="J45" si="13">SUM(J46:J49)</f>
        <v>0</v>
      </c>
      <c r="K45" s="198">
        <f t="shared" ref="K45" si="14">SUM(K46:K49)</f>
        <v>0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0</v>
      </c>
      <c r="O45" s="198">
        <f t="shared" ref="O45" si="17">SUM(O46:O49)</f>
        <v>0</v>
      </c>
      <c r="P45" s="198">
        <f t="shared" ref="P45" si="18">SUM(P46:P49)</f>
        <v>0</v>
      </c>
      <c r="Q45" s="198">
        <f t="shared" ref="Q45" si="19">SUM(Q46:Q49)</f>
        <v>0</v>
      </c>
      <c r="R45" s="198">
        <f t="shared" ref="R45" si="20">SUM(R46:R49)</f>
        <v>0</v>
      </c>
      <c r="S45" s="336"/>
      <c r="U45" s="92">
        <f>Раздел2!F45</f>
        <v>0</v>
      </c>
      <c r="V45" s="92">
        <f>Раздел2!F45</f>
        <v>0</v>
      </c>
      <c r="W45" s="92">
        <f>Раздел2!H45</f>
        <v>0</v>
      </c>
      <c r="X45" s="92">
        <f>Раздел2!I45</f>
        <v>0</v>
      </c>
      <c r="Y45" s="92">
        <f>Раздел2!J45</f>
        <v>0</v>
      </c>
      <c r="Z45" s="13">
        <f>Раздел2!K45</f>
        <v>0</v>
      </c>
    </row>
    <row r="46" spans="1:26" ht="21" customHeight="1">
      <c r="A46" s="337"/>
      <c r="B46" s="152" t="s">
        <v>426</v>
      </c>
      <c r="C46" s="73" t="s">
        <v>560</v>
      </c>
      <c r="D46" s="197">
        <f t="shared" si="0"/>
        <v>0</v>
      </c>
      <c r="E46" s="206">
        <v>0</v>
      </c>
      <c r="F46" s="216">
        <v>0</v>
      </c>
      <c r="G46" s="215">
        <v>0</v>
      </c>
      <c r="H46" s="215">
        <v>0</v>
      </c>
      <c r="I46" s="197">
        <f t="shared" si="1"/>
        <v>0</v>
      </c>
      <c r="J46" s="215">
        <v>0</v>
      </c>
      <c r="K46" s="215">
        <v>0</v>
      </c>
      <c r="L46" s="215">
        <v>0</v>
      </c>
      <c r="M46" s="215">
        <v>0</v>
      </c>
      <c r="N46" s="197">
        <f t="shared" si="2"/>
        <v>0</v>
      </c>
      <c r="O46" s="215">
        <v>0</v>
      </c>
      <c r="P46" s="215">
        <v>0</v>
      </c>
      <c r="Q46" s="215">
        <v>0</v>
      </c>
      <c r="R46" s="215">
        <v>0</v>
      </c>
      <c r="S46" s="336"/>
      <c r="U46" s="92">
        <f>Раздел2!F46</f>
        <v>0</v>
      </c>
      <c r="V46" s="92">
        <f>Раздел2!F46</f>
        <v>0</v>
      </c>
      <c r="W46" s="92">
        <f>Раздел2!H46</f>
        <v>0</v>
      </c>
      <c r="X46" s="92">
        <f>Раздел2!I46</f>
        <v>0</v>
      </c>
      <c r="Y46" s="92">
        <f>Раздел2!J46</f>
        <v>0</v>
      </c>
      <c r="Z46" s="13">
        <f>Раздел2!K46</f>
        <v>0</v>
      </c>
    </row>
    <row r="47" spans="1:26" ht="15.95" customHeight="1">
      <c r="A47" s="337"/>
      <c r="B47" s="152" t="s">
        <v>314</v>
      </c>
      <c r="C47" s="73" t="s">
        <v>561</v>
      </c>
      <c r="D47" s="197">
        <f t="shared" si="0"/>
        <v>0</v>
      </c>
      <c r="E47" s="206"/>
      <c r="F47" s="216"/>
      <c r="G47" s="215"/>
      <c r="H47" s="215"/>
      <c r="I47" s="197">
        <f t="shared" si="1"/>
        <v>0</v>
      </c>
      <c r="J47" s="215"/>
      <c r="K47" s="215"/>
      <c r="L47" s="215"/>
      <c r="M47" s="215"/>
      <c r="N47" s="197">
        <f t="shared" si="2"/>
        <v>0</v>
      </c>
      <c r="O47" s="215"/>
      <c r="P47" s="215"/>
      <c r="Q47" s="215"/>
      <c r="R47" s="215"/>
      <c r="S47" s="336"/>
      <c r="U47" s="92">
        <f>Раздел2!F47</f>
        <v>0</v>
      </c>
      <c r="V47" s="92">
        <f>Раздел2!F47</f>
        <v>0</v>
      </c>
      <c r="W47" s="92">
        <f>Раздел2!H47</f>
        <v>0</v>
      </c>
      <c r="X47" s="92">
        <f>Раздел2!I47</f>
        <v>0</v>
      </c>
      <c r="Y47" s="92">
        <f>Раздел2!J47</f>
        <v>0</v>
      </c>
      <c r="Z47" s="13">
        <f>Раздел2!K47</f>
        <v>0</v>
      </c>
    </row>
    <row r="48" spans="1:26" ht="15.75" customHeight="1">
      <c r="A48" s="337"/>
      <c r="B48" s="152" t="s">
        <v>315</v>
      </c>
      <c r="C48" s="73" t="s">
        <v>562</v>
      </c>
      <c r="D48" s="197">
        <f t="shared" si="0"/>
        <v>0</v>
      </c>
      <c r="E48" s="206">
        <v>0</v>
      </c>
      <c r="F48" s="216">
        <v>0</v>
      </c>
      <c r="G48" s="215">
        <v>0</v>
      </c>
      <c r="H48" s="215">
        <v>0</v>
      </c>
      <c r="I48" s="197">
        <f t="shared" si="1"/>
        <v>0</v>
      </c>
      <c r="J48" s="215">
        <v>0</v>
      </c>
      <c r="K48" s="215">
        <v>0</v>
      </c>
      <c r="L48" s="215">
        <v>0</v>
      </c>
      <c r="M48" s="215">
        <v>0</v>
      </c>
      <c r="N48" s="197">
        <f t="shared" si="2"/>
        <v>0</v>
      </c>
      <c r="O48" s="215">
        <v>0</v>
      </c>
      <c r="P48" s="215">
        <v>0</v>
      </c>
      <c r="Q48" s="215">
        <v>0</v>
      </c>
      <c r="R48" s="215">
        <v>0</v>
      </c>
      <c r="S48" s="336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</row>
    <row r="49" spans="1:26" ht="15.95" customHeight="1">
      <c r="A49" s="337"/>
      <c r="B49" s="152" t="s">
        <v>316</v>
      </c>
      <c r="C49" s="73" t="s">
        <v>563</v>
      </c>
      <c r="D49" s="197">
        <f t="shared" si="0"/>
        <v>0</v>
      </c>
      <c r="E49" s="206">
        <v>0</v>
      </c>
      <c r="F49" s="216">
        <v>0</v>
      </c>
      <c r="G49" s="215">
        <v>0</v>
      </c>
      <c r="H49" s="215">
        <v>0</v>
      </c>
      <c r="I49" s="197">
        <f t="shared" si="1"/>
        <v>0</v>
      </c>
      <c r="J49" s="215">
        <v>0</v>
      </c>
      <c r="K49" s="215">
        <v>0</v>
      </c>
      <c r="L49" s="215">
        <v>0</v>
      </c>
      <c r="M49" s="215">
        <v>0</v>
      </c>
      <c r="N49" s="197">
        <f t="shared" si="2"/>
        <v>0</v>
      </c>
      <c r="O49" s="215">
        <v>0</v>
      </c>
      <c r="P49" s="215">
        <v>0</v>
      </c>
      <c r="Q49" s="215">
        <v>0</v>
      </c>
      <c r="R49" s="215">
        <v>0</v>
      </c>
      <c r="S49" s="336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</row>
    <row r="50" spans="1:26" ht="15.95" customHeight="1">
      <c r="A50" s="337"/>
      <c r="B50" s="151" t="s">
        <v>148</v>
      </c>
      <c r="C50" s="73" t="s">
        <v>564</v>
      </c>
      <c r="D50" s="197">
        <f t="shared" si="0"/>
        <v>0</v>
      </c>
      <c r="E50" s="206">
        <v>0</v>
      </c>
      <c r="F50" s="216">
        <v>0</v>
      </c>
      <c r="G50" s="215">
        <v>0</v>
      </c>
      <c r="H50" s="215">
        <v>0</v>
      </c>
      <c r="I50" s="197">
        <f t="shared" si="1"/>
        <v>0</v>
      </c>
      <c r="J50" s="215">
        <v>0</v>
      </c>
      <c r="K50" s="215">
        <v>0</v>
      </c>
      <c r="L50" s="215">
        <v>0</v>
      </c>
      <c r="M50" s="215">
        <v>0</v>
      </c>
      <c r="N50" s="197">
        <f t="shared" si="2"/>
        <v>0</v>
      </c>
      <c r="O50" s="215">
        <v>0</v>
      </c>
      <c r="P50" s="215">
        <v>0</v>
      </c>
      <c r="Q50" s="215">
        <v>0</v>
      </c>
      <c r="R50" s="215">
        <v>0</v>
      </c>
      <c r="S50" s="336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</row>
    <row r="51" spans="1:26" ht="15.95" customHeight="1">
      <c r="A51" s="337"/>
      <c r="B51" s="151" t="s">
        <v>265</v>
      </c>
      <c r="C51" s="73" t="s">
        <v>565</v>
      </c>
      <c r="D51" s="197">
        <f t="shared" si="0"/>
        <v>0</v>
      </c>
      <c r="E51" s="206">
        <v>0</v>
      </c>
      <c r="F51" s="216">
        <v>0</v>
      </c>
      <c r="G51" s="215">
        <v>0</v>
      </c>
      <c r="H51" s="215">
        <v>0</v>
      </c>
      <c r="I51" s="197">
        <f t="shared" si="1"/>
        <v>0</v>
      </c>
      <c r="J51" s="215">
        <v>0</v>
      </c>
      <c r="K51" s="215">
        <v>0</v>
      </c>
      <c r="L51" s="215">
        <v>0</v>
      </c>
      <c r="M51" s="215">
        <v>0</v>
      </c>
      <c r="N51" s="197">
        <f t="shared" si="2"/>
        <v>0</v>
      </c>
      <c r="O51" s="215">
        <v>0</v>
      </c>
      <c r="P51" s="215">
        <v>0</v>
      </c>
      <c r="Q51" s="215">
        <v>0</v>
      </c>
      <c r="R51" s="215">
        <v>0</v>
      </c>
      <c r="S51" s="336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</row>
    <row r="52" spans="1:26" ht="15.95" customHeight="1">
      <c r="A52" s="337"/>
      <c r="B52" s="151" t="s">
        <v>397</v>
      </c>
      <c r="C52" s="73" t="s">
        <v>566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6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</row>
    <row r="53" spans="1:26" ht="21" customHeight="1">
      <c r="A53" s="337"/>
      <c r="B53" s="152" t="s">
        <v>427</v>
      </c>
      <c r="C53" s="73" t="s">
        <v>567</v>
      </c>
      <c r="D53" s="197">
        <f t="shared" si="0"/>
        <v>0</v>
      </c>
      <c r="E53" s="206">
        <v>0</v>
      </c>
      <c r="F53" s="216">
        <v>0</v>
      </c>
      <c r="G53" s="215">
        <v>0</v>
      </c>
      <c r="H53" s="215">
        <v>0</v>
      </c>
      <c r="I53" s="197">
        <f t="shared" si="1"/>
        <v>0</v>
      </c>
      <c r="J53" s="215">
        <v>0</v>
      </c>
      <c r="K53" s="215">
        <v>0</v>
      </c>
      <c r="L53" s="215">
        <v>0</v>
      </c>
      <c r="M53" s="215">
        <v>0</v>
      </c>
      <c r="N53" s="197">
        <f t="shared" si="2"/>
        <v>0</v>
      </c>
      <c r="O53" s="215">
        <v>0</v>
      </c>
      <c r="P53" s="215">
        <v>0</v>
      </c>
      <c r="Q53" s="215">
        <v>0</v>
      </c>
      <c r="R53" s="215">
        <v>0</v>
      </c>
      <c r="S53" s="336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</row>
    <row r="54" spans="1:26" ht="15.75" customHeight="1">
      <c r="A54" s="337"/>
      <c r="B54" s="152" t="s">
        <v>306</v>
      </c>
      <c r="C54" s="73" t="s">
        <v>568</v>
      </c>
      <c r="D54" s="197">
        <f t="shared" si="0"/>
        <v>0</v>
      </c>
      <c r="E54" s="206">
        <v>0</v>
      </c>
      <c r="F54" s="216">
        <v>0</v>
      </c>
      <c r="G54" s="215">
        <v>0</v>
      </c>
      <c r="H54" s="215">
        <v>0</v>
      </c>
      <c r="I54" s="197">
        <f t="shared" si="1"/>
        <v>0</v>
      </c>
      <c r="J54" s="215">
        <v>0</v>
      </c>
      <c r="K54" s="215">
        <v>0</v>
      </c>
      <c r="L54" s="215">
        <v>0</v>
      </c>
      <c r="M54" s="215">
        <v>0</v>
      </c>
      <c r="N54" s="197">
        <f t="shared" si="2"/>
        <v>0</v>
      </c>
      <c r="O54" s="215">
        <v>0</v>
      </c>
      <c r="P54" s="215">
        <v>0</v>
      </c>
      <c r="Q54" s="215">
        <v>0</v>
      </c>
      <c r="R54" s="215">
        <v>0</v>
      </c>
      <c r="S54" s="336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26" ht="15.95" customHeight="1">
      <c r="A55" s="337"/>
      <c r="B55" s="152" t="s">
        <v>494</v>
      </c>
      <c r="C55" s="73" t="s">
        <v>569</v>
      </c>
      <c r="D55" s="197">
        <f t="shared" si="0"/>
        <v>0</v>
      </c>
      <c r="E55" s="206"/>
      <c r="F55" s="216"/>
      <c r="G55" s="215"/>
      <c r="H55" s="215"/>
      <c r="I55" s="197">
        <f t="shared" si="1"/>
        <v>0</v>
      </c>
      <c r="J55" s="215"/>
      <c r="K55" s="215"/>
      <c r="L55" s="215"/>
      <c r="M55" s="215"/>
      <c r="N55" s="197">
        <f t="shared" si="2"/>
        <v>0</v>
      </c>
      <c r="O55" s="215"/>
      <c r="P55" s="215"/>
      <c r="Q55" s="215"/>
      <c r="R55" s="215"/>
      <c r="S55" s="336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</row>
    <row r="56" spans="1:26" ht="15.95" customHeight="1">
      <c r="A56" s="337"/>
      <c r="B56" s="151" t="s">
        <v>27</v>
      </c>
      <c r="C56" s="73" t="s">
        <v>570</v>
      </c>
      <c r="D56" s="197">
        <f t="shared" si="0"/>
        <v>0</v>
      </c>
      <c r="E56" s="206">
        <v>0</v>
      </c>
      <c r="F56" s="216">
        <v>0</v>
      </c>
      <c r="G56" s="215">
        <v>0</v>
      </c>
      <c r="H56" s="215">
        <v>0</v>
      </c>
      <c r="I56" s="197">
        <f t="shared" si="1"/>
        <v>0</v>
      </c>
      <c r="J56" s="215">
        <v>0</v>
      </c>
      <c r="K56" s="215">
        <v>0</v>
      </c>
      <c r="L56" s="215">
        <v>0</v>
      </c>
      <c r="M56" s="215">
        <v>0</v>
      </c>
      <c r="N56" s="197">
        <f t="shared" si="2"/>
        <v>0</v>
      </c>
      <c r="O56" s="215">
        <v>0</v>
      </c>
      <c r="P56" s="215">
        <v>0</v>
      </c>
      <c r="Q56" s="215">
        <v>0</v>
      </c>
      <c r="R56" s="215">
        <v>0</v>
      </c>
      <c r="S56" s="336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</row>
    <row r="57" spans="1:26" ht="15.75" customHeight="1">
      <c r="A57" s="337"/>
      <c r="B57" s="151" t="s">
        <v>28</v>
      </c>
      <c r="C57" s="73" t="s">
        <v>571</v>
      </c>
      <c r="D57" s="197">
        <f t="shared" si="0"/>
        <v>0</v>
      </c>
      <c r="E57" s="206">
        <v>0</v>
      </c>
      <c r="F57" s="216">
        <v>0</v>
      </c>
      <c r="G57" s="215">
        <v>0</v>
      </c>
      <c r="H57" s="215">
        <v>0</v>
      </c>
      <c r="I57" s="197">
        <f t="shared" si="1"/>
        <v>0</v>
      </c>
      <c r="J57" s="215">
        <v>0</v>
      </c>
      <c r="K57" s="215">
        <v>0</v>
      </c>
      <c r="L57" s="215">
        <v>0</v>
      </c>
      <c r="M57" s="215">
        <v>0</v>
      </c>
      <c r="N57" s="197">
        <f t="shared" si="2"/>
        <v>0</v>
      </c>
      <c r="O57" s="215">
        <v>0</v>
      </c>
      <c r="P57" s="215">
        <v>0</v>
      </c>
      <c r="Q57" s="215">
        <v>0</v>
      </c>
      <c r="R57" s="215">
        <v>0</v>
      </c>
      <c r="S57" s="336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</row>
    <row r="58" spans="1:26" ht="15.75" customHeight="1">
      <c r="A58" s="337"/>
      <c r="B58" s="151" t="s">
        <v>29</v>
      </c>
      <c r="C58" s="73" t="s">
        <v>572</v>
      </c>
      <c r="D58" s="197">
        <f t="shared" si="0"/>
        <v>0</v>
      </c>
      <c r="E58" s="206">
        <v>0</v>
      </c>
      <c r="F58" s="216">
        <v>0</v>
      </c>
      <c r="G58" s="215">
        <v>0</v>
      </c>
      <c r="H58" s="215">
        <v>0</v>
      </c>
      <c r="I58" s="197">
        <f t="shared" si="1"/>
        <v>0</v>
      </c>
      <c r="J58" s="215">
        <v>0</v>
      </c>
      <c r="K58" s="215">
        <v>0</v>
      </c>
      <c r="L58" s="215">
        <v>0</v>
      </c>
      <c r="M58" s="215">
        <v>0</v>
      </c>
      <c r="N58" s="197">
        <f t="shared" si="2"/>
        <v>0</v>
      </c>
      <c r="O58" s="215">
        <v>0</v>
      </c>
      <c r="P58" s="215">
        <v>0</v>
      </c>
      <c r="Q58" s="215">
        <v>0</v>
      </c>
      <c r="R58" s="215">
        <v>0</v>
      </c>
      <c r="S58" s="336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</row>
    <row r="59" spans="1:26" ht="15.95" customHeight="1">
      <c r="A59" s="337"/>
      <c r="B59" s="151" t="s">
        <v>30</v>
      </c>
      <c r="C59" s="73" t="s">
        <v>573</v>
      </c>
      <c r="D59" s="197">
        <f t="shared" si="0"/>
        <v>0</v>
      </c>
      <c r="E59" s="206">
        <v>0</v>
      </c>
      <c r="F59" s="216">
        <v>0</v>
      </c>
      <c r="G59" s="215">
        <v>0</v>
      </c>
      <c r="H59" s="215">
        <v>0</v>
      </c>
      <c r="I59" s="197">
        <f t="shared" si="1"/>
        <v>0</v>
      </c>
      <c r="J59" s="215">
        <v>0</v>
      </c>
      <c r="K59" s="215">
        <v>0</v>
      </c>
      <c r="L59" s="215">
        <v>0</v>
      </c>
      <c r="M59" s="215">
        <v>0</v>
      </c>
      <c r="N59" s="197">
        <f t="shared" si="2"/>
        <v>0</v>
      </c>
      <c r="O59" s="215">
        <v>0</v>
      </c>
      <c r="P59" s="215">
        <v>0</v>
      </c>
      <c r="Q59" s="215">
        <v>0</v>
      </c>
      <c r="R59" s="215">
        <v>0</v>
      </c>
      <c r="S59" s="336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</row>
    <row r="60" spans="1:26" ht="15.95" customHeight="1">
      <c r="A60" s="337"/>
      <c r="B60" s="151" t="s">
        <v>31</v>
      </c>
      <c r="C60" s="73" t="s">
        <v>574</v>
      </c>
      <c r="D60" s="197">
        <f t="shared" si="0"/>
        <v>0</v>
      </c>
      <c r="E60" s="206">
        <v>0</v>
      </c>
      <c r="F60" s="216">
        <v>0</v>
      </c>
      <c r="G60" s="215">
        <v>0</v>
      </c>
      <c r="H60" s="215">
        <v>0</v>
      </c>
      <c r="I60" s="197">
        <f t="shared" si="1"/>
        <v>0</v>
      </c>
      <c r="J60" s="215">
        <v>0</v>
      </c>
      <c r="K60" s="215">
        <v>0</v>
      </c>
      <c r="L60" s="215">
        <v>0</v>
      </c>
      <c r="M60" s="215">
        <v>0</v>
      </c>
      <c r="N60" s="197">
        <f t="shared" si="2"/>
        <v>0</v>
      </c>
      <c r="O60" s="215">
        <v>0</v>
      </c>
      <c r="P60" s="215">
        <v>0</v>
      </c>
      <c r="Q60" s="215">
        <v>0</v>
      </c>
      <c r="R60" s="215">
        <v>0</v>
      </c>
      <c r="S60" s="336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</row>
    <row r="61" spans="1:26" ht="15.95" customHeight="1">
      <c r="A61" s="337"/>
      <c r="B61" s="151" t="s">
        <v>32</v>
      </c>
      <c r="C61" s="73" t="s">
        <v>575</v>
      </c>
      <c r="D61" s="197">
        <f t="shared" si="0"/>
        <v>0</v>
      </c>
      <c r="E61" s="206">
        <v>0</v>
      </c>
      <c r="F61" s="216">
        <v>0</v>
      </c>
      <c r="G61" s="215">
        <v>0</v>
      </c>
      <c r="H61" s="215">
        <v>0</v>
      </c>
      <c r="I61" s="197">
        <f t="shared" si="1"/>
        <v>0</v>
      </c>
      <c r="J61" s="215">
        <v>0</v>
      </c>
      <c r="K61" s="215">
        <v>0</v>
      </c>
      <c r="L61" s="215">
        <v>0</v>
      </c>
      <c r="M61" s="215">
        <v>0</v>
      </c>
      <c r="N61" s="197">
        <f t="shared" si="2"/>
        <v>0</v>
      </c>
      <c r="O61" s="215">
        <v>0</v>
      </c>
      <c r="P61" s="215">
        <v>0</v>
      </c>
      <c r="Q61" s="215">
        <v>0</v>
      </c>
      <c r="R61" s="215">
        <v>0</v>
      </c>
      <c r="S61" s="336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</row>
    <row r="62" spans="1:26" ht="15.95" customHeight="1">
      <c r="A62" s="337"/>
      <c r="B62" s="151" t="s">
        <v>764</v>
      </c>
      <c r="C62" s="73" t="s">
        <v>576</v>
      </c>
      <c r="D62" s="197">
        <f t="shared" si="0"/>
        <v>0</v>
      </c>
      <c r="E62" s="206"/>
      <c r="F62" s="216"/>
      <c r="G62" s="215"/>
      <c r="H62" s="215"/>
      <c r="I62" s="197">
        <f t="shared" si="1"/>
        <v>0</v>
      </c>
      <c r="J62" s="215"/>
      <c r="K62" s="215"/>
      <c r="L62" s="215"/>
      <c r="M62" s="215"/>
      <c r="N62" s="197">
        <f t="shared" si="2"/>
        <v>0</v>
      </c>
      <c r="O62" s="215"/>
      <c r="P62" s="215"/>
      <c r="Q62" s="215"/>
      <c r="R62" s="215"/>
      <c r="S62" s="336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</row>
    <row r="63" spans="1:26" ht="15.95" customHeight="1">
      <c r="A63" s="337"/>
      <c r="B63" s="151" t="s">
        <v>33</v>
      </c>
      <c r="C63" s="73" t="s">
        <v>577</v>
      </c>
      <c r="D63" s="197">
        <f t="shared" si="0"/>
        <v>0</v>
      </c>
      <c r="E63" s="206">
        <v>0</v>
      </c>
      <c r="F63" s="216">
        <v>0</v>
      </c>
      <c r="G63" s="215">
        <v>0</v>
      </c>
      <c r="H63" s="215">
        <v>0</v>
      </c>
      <c r="I63" s="197">
        <f t="shared" si="1"/>
        <v>0</v>
      </c>
      <c r="J63" s="215">
        <v>0</v>
      </c>
      <c r="K63" s="215">
        <v>0</v>
      </c>
      <c r="L63" s="215">
        <v>0</v>
      </c>
      <c r="M63" s="215">
        <v>0</v>
      </c>
      <c r="N63" s="197">
        <f t="shared" si="2"/>
        <v>0</v>
      </c>
      <c r="O63" s="215">
        <v>0</v>
      </c>
      <c r="P63" s="215">
        <v>0</v>
      </c>
      <c r="Q63" s="215">
        <v>0</v>
      </c>
      <c r="R63" s="215">
        <v>0</v>
      </c>
      <c r="S63" s="336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</row>
    <row r="64" spans="1:26" ht="15.95" customHeight="1">
      <c r="A64" s="337"/>
      <c r="B64" s="151" t="s">
        <v>398</v>
      </c>
      <c r="C64" s="73" t="s">
        <v>578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6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</row>
    <row r="65" spans="1:26" ht="21" customHeight="1">
      <c r="A65" s="337"/>
      <c r="B65" s="152" t="s">
        <v>428</v>
      </c>
      <c r="C65" s="73" t="s">
        <v>579</v>
      </c>
      <c r="D65" s="197">
        <f t="shared" si="0"/>
        <v>0</v>
      </c>
      <c r="E65" s="206">
        <v>0</v>
      </c>
      <c r="F65" s="216">
        <v>0</v>
      </c>
      <c r="G65" s="215">
        <v>0</v>
      </c>
      <c r="H65" s="215">
        <v>0</v>
      </c>
      <c r="I65" s="197">
        <f t="shared" si="1"/>
        <v>0</v>
      </c>
      <c r="J65" s="215">
        <v>0</v>
      </c>
      <c r="K65" s="215">
        <v>0</v>
      </c>
      <c r="L65" s="215">
        <v>0</v>
      </c>
      <c r="M65" s="215">
        <v>0</v>
      </c>
      <c r="N65" s="197">
        <f t="shared" si="2"/>
        <v>0</v>
      </c>
      <c r="O65" s="215">
        <v>0</v>
      </c>
      <c r="P65" s="215">
        <v>0</v>
      </c>
      <c r="Q65" s="215">
        <v>0</v>
      </c>
      <c r="R65" s="215">
        <v>0</v>
      </c>
      <c r="S65" s="336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</row>
    <row r="66" spans="1:26" ht="15.95" customHeight="1">
      <c r="A66" s="337"/>
      <c r="B66" s="152" t="s">
        <v>266</v>
      </c>
      <c r="C66" s="73" t="s">
        <v>580</v>
      </c>
      <c r="D66" s="197">
        <f t="shared" si="0"/>
        <v>0</v>
      </c>
      <c r="E66" s="206">
        <v>0</v>
      </c>
      <c r="F66" s="216">
        <v>0</v>
      </c>
      <c r="G66" s="215">
        <v>0</v>
      </c>
      <c r="H66" s="215">
        <v>0</v>
      </c>
      <c r="I66" s="197">
        <f t="shared" si="1"/>
        <v>0</v>
      </c>
      <c r="J66" s="215">
        <v>0</v>
      </c>
      <c r="K66" s="215">
        <v>0</v>
      </c>
      <c r="L66" s="215">
        <v>0</v>
      </c>
      <c r="M66" s="215">
        <v>0</v>
      </c>
      <c r="N66" s="197">
        <f t="shared" si="2"/>
        <v>0</v>
      </c>
      <c r="O66" s="215">
        <v>0</v>
      </c>
      <c r="P66" s="215">
        <v>0</v>
      </c>
      <c r="Q66" s="215">
        <v>0</v>
      </c>
      <c r="R66" s="215">
        <v>0</v>
      </c>
      <c r="S66" s="336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</row>
    <row r="67" spans="1:26" ht="15.95" customHeight="1">
      <c r="A67" s="337"/>
      <c r="B67" s="152" t="s">
        <v>268</v>
      </c>
      <c r="C67" s="73" t="s">
        <v>581</v>
      </c>
      <c r="D67" s="197">
        <f t="shared" si="0"/>
        <v>0</v>
      </c>
      <c r="E67" s="206">
        <v>0</v>
      </c>
      <c r="F67" s="216">
        <v>0</v>
      </c>
      <c r="G67" s="215">
        <v>0</v>
      </c>
      <c r="H67" s="215">
        <v>0</v>
      </c>
      <c r="I67" s="197">
        <f t="shared" si="1"/>
        <v>0</v>
      </c>
      <c r="J67" s="215">
        <v>0</v>
      </c>
      <c r="K67" s="215">
        <v>0</v>
      </c>
      <c r="L67" s="215">
        <v>0</v>
      </c>
      <c r="M67" s="215">
        <v>0</v>
      </c>
      <c r="N67" s="197">
        <f t="shared" si="2"/>
        <v>0</v>
      </c>
      <c r="O67" s="215">
        <v>0</v>
      </c>
      <c r="P67" s="215">
        <v>0</v>
      </c>
      <c r="Q67" s="215">
        <v>0</v>
      </c>
      <c r="R67" s="215">
        <v>0</v>
      </c>
      <c r="S67" s="336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26" ht="15.95" customHeight="1">
      <c r="A68" s="337"/>
      <c r="B68" s="152" t="s">
        <v>269</v>
      </c>
      <c r="C68" s="73" t="s">
        <v>582</v>
      </c>
      <c r="D68" s="197">
        <f t="shared" si="0"/>
        <v>0</v>
      </c>
      <c r="E68" s="206">
        <v>0</v>
      </c>
      <c r="F68" s="216">
        <v>0</v>
      </c>
      <c r="G68" s="215">
        <v>0</v>
      </c>
      <c r="H68" s="215">
        <v>0</v>
      </c>
      <c r="I68" s="197">
        <f t="shared" si="1"/>
        <v>0</v>
      </c>
      <c r="J68" s="215">
        <v>0</v>
      </c>
      <c r="K68" s="215">
        <v>0</v>
      </c>
      <c r="L68" s="215">
        <v>0</v>
      </c>
      <c r="M68" s="215">
        <v>0</v>
      </c>
      <c r="N68" s="197">
        <f t="shared" si="2"/>
        <v>0</v>
      </c>
      <c r="O68" s="215">
        <v>0</v>
      </c>
      <c r="P68" s="215">
        <v>0</v>
      </c>
      <c r="Q68" s="215">
        <v>0</v>
      </c>
      <c r="R68" s="215">
        <v>0</v>
      </c>
      <c r="S68" s="336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</row>
    <row r="69" spans="1:26" ht="15.95" customHeight="1">
      <c r="A69" s="337"/>
      <c r="B69" s="151" t="s">
        <v>495</v>
      </c>
      <c r="C69" s="73" t="s">
        <v>583</v>
      </c>
      <c r="D69" s="197">
        <f t="shared" si="0"/>
        <v>0</v>
      </c>
      <c r="E69" s="206">
        <v>0</v>
      </c>
      <c r="F69" s="216">
        <v>0</v>
      </c>
      <c r="G69" s="215">
        <v>0</v>
      </c>
      <c r="H69" s="215">
        <v>0</v>
      </c>
      <c r="I69" s="197">
        <f t="shared" si="1"/>
        <v>0</v>
      </c>
      <c r="J69" s="215">
        <v>0</v>
      </c>
      <c r="K69" s="215">
        <v>0</v>
      </c>
      <c r="L69" s="215">
        <v>0</v>
      </c>
      <c r="M69" s="215">
        <v>0</v>
      </c>
      <c r="N69" s="197">
        <f t="shared" si="2"/>
        <v>0</v>
      </c>
      <c r="O69" s="215">
        <v>0</v>
      </c>
      <c r="P69" s="215">
        <v>0</v>
      </c>
      <c r="Q69" s="215">
        <v>0</v>
      </c>
      <c r="R69" s="215">
        <v>0</v>
      </c>
      <c r="S69" s="336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</row>
    <row r="70" spans="1:26" ht="15.75" customHeight="1">
      <c r="A70" s="337"/>
      <c r="B70" s="151" t="s">
        <v>35</v>
      </c>
      <c r="C70" s="73" t="s">
        <v>584</v>
      </c>
      <c r="D70" s="197">
        <f t="shared" si="0"/>
        <v>0</v>
      </c>
      <c r="E70" s="206">
        <v>0</v>
      </c>
      <c r="F70" s="216">
        <v>0</v>
      </c>
      <c r="G70" s="215">
        <v>0</v>
      </c>
      <c r="H70" s="215">
        <v>0</v>
      </c>
      <c r="I70" s="197">
        <f t="shared" si="1"/>
        <v>0</v>
      </c>
      <c r="J70" s="215">
        <v>0</v>
      </c>
      <c r="K70" s="215">
        <v>0</v>
      </c>
      <c r="L70" s="215">
        <v>0</v>
      </c>
      <c r="M70" s="215">
        <v>0</v>
      </c>
      <c r="N70" s="197">
        <f t="shared" si="2"/>
        <v>0</v>
      </c>
      <c r="O70" s="215">
        <v>0</v>
      </c>
      <c r="P70" s="215">
        <v>0</v>
      </c>
      <c r="Q70" s="215">
        <v>0</v>
      </c>
      <c r="R70" s="215">
        <v>0</v>
      </c>
      <c r="S70" s="336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</row>
    <row r="71" spans="1:26" ht="15.95" customHeight="1">
      <c r="A71" s="337"/>
      <c r="B71" s="151" t="s">
        <v>145</v>
      </c>
      <c r="C71" s="73" t="s">
        <v>585</v>
      </c>
      <c r="D71" s="197">
        <f t="shared" si="0"/>
        <v>0</v>
      </c>
      <c r="E71" s="206">
        <v>0</v>
      </c>
      <c r="F71" s="216">
        <v>0</v>
      </c>
      <c r="G71" s="215">
        <v>0</v>
      </c>
      <c r="H71" s="215">
        <v>0</v>
      </c>
      <c r="I71" s="197">
        <f t="shared" si="1"/>
        <v>0</v>
      </c>
      <c r="J71" s="215">
        <v>0</v>
      </c>
      <c r="K71" s="215">
        <v>0</v>
      </c>
      <c r="L71" s="215">
        <v>0</v>
      </c>
      <c r="M71" s="215">
        <v>0</v>
      </c>
      <c r="N71" s="197">
        <f t="shared" si="2"/>
        <v>0</v>
      </c>
      <c r="O71" s="215">
        <v>0</v>
      </c>
      <c r="P71" s="215">
        <v>0</v>
      </c>
      <c r="Q71" s="215">
        <v>0</v>
      </c>
      <c r="R71" s="215">
        <v>0</v>
      </c>
      <c r="S71" s="336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</row>
    <row r="72" spans="1:26" ht="15.95" customHeight="1">
      <c r="A72" s="337"/>
      <c r="B72" s="151" t="s">
        <v>36</v>
      </c>
      <c r="C72" s="73" t="s">
        <v>586</v>
      </c>
      <c r="D72" s="197">
        <f t="shared" si="0"/>
        <v>0</v>
      </c>
      <c r="E72" s="206">
        <v>0</v>
      </c>
      <c r="F72" s="216">
        <v>0</v>
      </c>
      <c r="G72" s="215">
        <v>0</v>
      </c>
      <c r="H72" s="215">
        <v>0</v>
      </c>
      <c r="I72" s="197">
        <f t="shared" si="1"/>
        <v>0</v>
      </c>
      <c r="J72" s="215">
        <v>0</v>
      </c>
      <c r="K72" s="215">
        <v>0</v>
      </c>
      <c r="L72" s="215">
        <v>0</v>
      </c>
      <c r="M72" s="215">
        <v>0</v>
      </c>
      <c r="N72" s="197">
        <f t="shared" si="2"/>
        <v>0</v>
      </c>
      <c r="O72" s="215">
        <v>0</v>
      </c>
      <c r="P72" s="215">
        <v>0</v>
      </c>
      <c r="Q72" s="215">
        <v>0</v>
      </c>
      <c r="R72" s="215">
        <v>0</v>
      </c>
      <c r="S72" s="336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</row>
    <row r="73" spans="1:26" ht="15.95" customHeight="1">
      <c r="A73" s="337"/>
      <c r="B73" s="151" t="s">
        <v>496</v>
      </c>
      <c r="C73" s="73" t="s">
        <v>587</v>
      </c>
      <c r="D73" s="197">
        <f t="shared" ref="D73:D136" si="39">SUM(E73:H73)</f>
        <v>0</v>
      </c>
      <c r="E73" s="206">
        <v>0</v>
      </c>
      <c r="F73" s="216">
        <v>0</v>
      </c>
      <c r="G73" s="215">
        <v>0</v>
      </c>
      <c r="H73" s="215">
        <v>0</v>
      </c>
      <c r="I73" s="197">
        <f t="shared" ref="I73:I136" si="40">SUM(J73:M73)</f>
        <v>0</v>
      </c>
      <c r="J73" s="215">
        <v>0</v>
      </c>
      <c r="K73" s="215">
        <v>0</v>
      </c>
      <c r="L73" s="215">
        <v>0</v>
      </c>
      <c r="M73" s="215">
        <v>0</v>
      </c>
      <c r="N73" s="197">
        <f t="shared" ref="N73:N136" si="41">SUM(O73:R73)</f>
        <v>0</v>
      </c>
      <c r="O73" s="215">
        <v>0</v>
      </c>
      <c r="P73" s="215">
        <v>0</v>
      </c>
      <c r="Q73" s="215">
        <v>0</v>
      </c>
      <c r="R73" s="215">
        <v>0</v>
      </c>
      <c r="S73" s="336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</row>
    <row r="74" spans="1:26" ht="15.95" customHeight="1">
      <c r="A74" s="337"/>
      <c r="B74" s="151" t="s">
        <v>270</v>
      </c>
      <c r="C74" s="73" t="s">
        <v>588</v>
      </c>
      <c r="D74" s="197">
        <f t="shared" si="39"/>
        <v>0</v>
      </c>
      <c r="E74" s="206">
        <v>0</v>
      </c>
      <c r="F74" s="216">
        <v>0</v>
      </c>
      <c r="G74" s="215">
        <v>0</v>
      </c>
      <c r="H74" s="215">
        <v>0</v>
      </c>
      <c r="I74" s="197">
        <f t="shared" si="40"/>
        <v>0</v>
      </c>
      <c r="J74" s="215">
        <v>0</v>
      </c>
      <c r="K74" s="215">
        <v>0</v>
      </c>
      <c r="L74" s="215">
        <v>0</v>
      </c>
      <c r="M74" s="215">
        <v>0</v>
      </c>
      <c r="N74" s="197">
        <f t="shared" si="41"/>
        <v>0</v>
      </c>
      <c r="O74" s="215">
        <v>0</v>
      </c>
      <c r="P74" s="215">
        <v>0</v>
      </c>
      <c r="Q74" s="215">
        <v>0</v>
      </c>
      <c r="R74" s="215">
        <v>0</v>
      </c>
      <c r="S74" s="336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</row>
    <row r="75" spans="1:26" ht="15.95" customHeight="1">
      <c r="A75" s="337"/>
      <c r="B75" s="151" t="s">
        <v>37</v>
      </c>
      <c r="C75" s="73" t="s">
        <v>589</v>
      </c>
      <c r="D75" s="197">
        <f t="shared" si="39"/>
        <v>0</v>
      </c>
      <c r="E75" s="206">
        <v>0</v>
      </c>
      <c r="F75" s="216">
        <v>0</v>
      </c>
      <c r="G75" s="215">
        <v>0</v>
      </c>
      <c r="H75" s="215">
        <v>0</v>
      </c>
      <c r="I75" s="197">
        <f t="shared" si="40"/>
        <v>0</v>
      </c>
      <c r="J75" s="215">
        <v>0</v>
      </c>
      <c r="K75" s="215">
        <v>0</v>
      </c>
      <c r="L75" s="215">
        <v>0</v>
      </c>
      <c r="M75" s="215">
        <v>0</v>
      </c>
      <c r="N75" s="197">
        <f t="shared" si="41"/>
        <v>0</v>
      </c>
      <c r="O75" s="215">
        <v>0</v>
      </c>
      <c r="P75" s="215">
        <v>0</v>
      </c>
      <c r="Q75" s="215">
        <v>0</v>
      </c>
      <c r="R75" s="215">
        <v>0</v>
      </c>
      <c r="S75" s="336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</row>
    <row r="76" spans="1:26" ht="17.25" customHeight="1">
      <c r="A76" s="337"/>
      <c r="B76" s="151" t="s">
        <v>271</v>
      </c>
      <c r="C76" s="73" t="s">
        <v>590</v>
      </c>
      <c r="D76" s="197">
        <f t="shared" si="39"/>
        <v>0</v>
      </c>
      <c r="E76" s="24">
        <v>0</v>
      </c>
      <c r="F76" s="216">
        <v>0</v>
      </c>
      <c r="G76" s="24">
        <v>0</v>
      </c>
      <c r="H76" s="24">
        <v>0</v>
      </c>
      <c r="I76" s="197">
        <f t="shared" si="40"/>
        <v>0</v>
      </c>
      <c r="J76" s="24">
        <v>0</v>
      </c>
      <c r="K76" s="24">
        <v>0</v>
      </c>
      <c r="L76" s="24">
        <v>0</v>
      </c>
      <c r="M76" s="24">
        <v>0</v>
      </c>
      <c r="N76" s="197">
        <f t="shared" si="41"/>
        <v>0</v>
      </c>
      <c r="O76" s="24">
        <v>0</v>
      </c>
      <c r="P76" s="24">
        <v>0</v>
      </c>
      <c r="Q76" s="24">
        <v>0</v>
      </c>
      <c r="R76" s="24">
        <v>0</v>
      </c>
      <c r="S76" s="336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</row>
    <row r="77" spans="1:26" ht="15.75" customHeight="1">
      <c r="A77" s="337"/>
      <c r="B77" s="151" t="s">
        <v>272</v>
      </c>
      <c r="C77" s="73" t="s">
        <v>591</v>
      </c>
      <c r="D77" s="197">
        <f t="shared" si="39"/>
        <v>0</v>
      </c>
      <c r="E77" s="206">
        <v>0</v>
      </c>
      <c r="F77" s="216">
        <v>0</v>
      </c>
      <c r="G77" s="215">
        <v>0</v>
      </c>
      <c r="H77" s="215">
        <v>0</v>
      </c>
      <c r="I77" s="197">
        <f t="shared" si="40"/>
        <v>0</v>
      </c>
      <c r="J77" s="215">
        <v>0</v>
      </c>
      <c r="K77" s="215">
        <v>0</v>
      </c>
      <c r="L77" s="215">
        <v>0</v>
      </c>
      <c r="M77" s="215">
        <v>0</v>
      </c>
      <c r="N77" s="197">
        <f t="shared" si="41"/>
        <v>0</v>
      </c>
      <c r="O77" s="215">
        <v>0</v>
      </c>
      <c r="P77" s="215">
        <v>0</v>
      </c>
      <c r="Q77" s="215">
        <v>0</v>
      </c>
      <c r="R77" s="215">
        <v>0</v>
      </c>
      <c r="S77" s="336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</row>
    <row r="78" spans="1:26" ht="15.95" customHeight="1">
      <c r="A78" s="337"/>
      <c r="B78" s="151" t="s">
        <v>399</v>
      </c>
      <c r="C78" s="73" t="s">
        <v>592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6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</row>
    <row r="79" spans="1:26" ht="21" customHeight="1">
      <c r="A79" s="337"/>
      <c r="B79" s="152" t="s">
        <v>429</v>
      </c>
      <c r="C79" s="73" t="s">
        <v>593</v>
      </c>
      <c r="D79" s="197">
        <f t="shared" si="39"/>
        <v>0</v>
      </c>
      <c r="E79" s="206">
        <v>0</v>
      </c>
      <c r="F79" s="216">
        <v>0</v>
      </c>
      <c r="G79" s="215">
        <v>0</v>
      </c>
      <c r="H79" s="215">
        <v>0</v>
      </c>
      <c r="I79" s="197">
        <f t="shared" si="40"/>
        <v>0</v>
      </c>
      <c r="J79" s="215">
        <v>0</v>
      </c>
      <c r="K79" s="215">
        <v>0</v>
      </c>
      <c r="L79" s="215">
        <v>0</v>
      </c>
      <c r="M79" s="215">
        <v>0</v>
      </c>
      <c r="N79" s="197">
        <f t="shared" si="41"/>
        <v>0</v>
      </c>
      <c r="O79" s="215">
        <v>0</v>
      </c>
      <c r="P79" s="215">
        <v>0</v>
      </c>
      <c r="Q79" s="215">
        <v>0</v>
      </c>
      <c r="R79" s="215">
        <v>0</v>
      </c>
      <c r="S79" s="336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</row>
    <row r="80" spans="1:26" ht="15.95" customHeight="1">
      <c r="A80" s="337"/>
      <c r="B80" s="152" t="s">
        <v>307</v>
      </c>
      <c r="C80" s="73" t="s">
        <v>594</v>
      </c>
      <c r="D80" s="197">
        <f t="shared" si="39"/>
        <v>0</v>
      </c>
      <c r="E80" s="206">
        <v>0</v>
      </c>
      <c r="F80" s="216">
        <v>0</v>
      </c>
      <c r="G80" s="215">
        <v>0</v>
      </c>
      <c r="H80" s="215">
        <v>0</v>
      </c>
      <c r="I80" s="197">
        <f t="shared" si="40"/>
        <v>0</v>
      </c>
      <c r="J80" s="215">
        <v>0</v>
      </c>
      <c r="K80" s="215">
        <v>0</v>
      </c>
      <c r="L80" s="215">
        <v>0</v>
      </c>
      <c r="M80" s="215">
        <v>0</v>
      </c>
      <c r="N80" s="197">
        <f t="shared" si="41"/>
        <v>0</v>
      </c>
      <c r="O80" s="215">
        <v>0</v>
      </c>
      <c r="P80" s="215">
        <v>0</v>
      </c>
      <c r="Q80" s="215">
        <v>0</v>
      </c>
      <c r="R80" s="215">
        <v>0</v>
      </c>
      <c r="S80" s="336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</row>
    <row r="81" spans="1:26" ht="15.75" customHeight="1">
      <c r="A81" s="337"/>
      <c r="B81" s="151" t="s">
        <v>38</v>
      </c>
      <c r="C81" s="73" t="s">
        <v>595</v>
      </c>
      <c r="D81" s="197">
        <f t="shared" si="39"/>
        <v>0</v>
      </c>
      <c r="E81" s="206">
        <v>0</v>
      </c>
      <c r="F81" s="216">
        <v>0</v>
      </c>
      <c r="G81" s="215">
        <v>0</v>
      </c>
      <c r="H81" s="215">
        <v>0</v>
      </c>
      <c r="I81" s="197">
        <f t="shared" si="40"/>
        <v>0</v>
      </c>
      <c r="J81" s="215">
        <v>0</v>
      </c>
      <c r="K81" s="215">
        <v>0</v>
      </c>
      <c r="L81" s="215">
        <v>0</v>
      </c>
      <c r="M81" s="215">
        <v>0</v>
      </c>
      <c r="N81" s="197">
        <f t="shared" si="41"/>
        <v>0</v>
      </c>
      <c r="O81" s="215">
        <v>0</v>
      </c>
      <c r="P81" s="215">
        <v>0</v>
      </c>
      <c r="Q81" s="215">
        <v>0</v>
      </c>
      <c r="R81" s="215">
        <v>0</v>
      </c>
      <c r="S81" s="336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26" ht="15.75" customHeight="1">
      <c r="A82" s="337"/>
      <c r="B82" s="151" t="s">
        <v>39</v>
      </c>
      <c r="C82" s="73" t="s">
        <v>596</v>
      </c>
      <c r="D82" s="197">
        <f t="shared" si="39"/>
        <v>0</v>
      </c>
      <c r="E82" s="206">
        <v>0</v>
      </c>
      <c r="F82" s="216">
        <v>0</v>
      </c>
      <c r="G82" s="215">
        <v>0</v>
      </c>
      <c r="H82" s="215">
        <v>0</v>
      </c>
      <c r="I82" s="197">
        <f t="shared" si="40"/>
        <v>0</v>
      </c>
      <c r="J82" s="215">
        <v>0</v>
      </c>
      <c r="K82" s="215">
        <v>0</v>
      </c>
      <c r="L82" s="215">
        <v>0</v>
      </c>
      <c r="M82" s="215">
        <v>0</v>
      </c>
      <c r="N82" s="197">
        <f t="shared" si="41"/>
        <v>0</v>
      </c>
      <c r="O82" s="215">
        <v>0</v>
      </c>
      <c r="P82" s="215">
        <v>0</v>
      </c>
      <c r="Q82" s="215">
        <v>0</v>
      </c>
      <c r="R82" s="215">
        <v>0</v>
      </c>
      <c r="S82" s="336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</row>
    <row r="83" spans="1:26" ht="15.75" customHeight="1">
      <c r="A83" s="337"/>
      <c r="B83" s="151" t="s">
        <v>40</v>
      </c>
      <c r="C83" s="73" t="s">
        <v>597</v>
      </c>
      <c r="D83" s="197">
        <f t="shared" si="39"/>
        <v>0</v>
      </c>
      <c r="E83" s="215">
        <v>0</v>
      </c>
      <c r="F83" s="216">
        <v>0</v>
      </c>
      <c r="G83" s="215">
        <v>0</v>
      </c>
      <c r="H83" s="215">
        <v>0</v>
      </c>
      <c r="I83" s="197">
        <f t="shared" si="40"/>
        <v>0</v>
      </c>
      <c r="J83" s="215">
        <v>0</v>
      </c>
      <c r="K83" s="215">
        <v>0</v>
      </c>
      <c r="L83" s="215">
        <v>0</v>
      </c>
      <c r="M83" s="215">
        <v>0</v>
      </c>
      <c r="N83" s="197">
        <f t="shared" si="41"/>
        <v>0</v>
      </c>
      <c r="O83" s="215">
        <v>0</v>
      </c>
      <c r="P83" s="215">
        <v>0</v>
      </c>
      <c r="Q83" s="215">
        <v>0</v>
      </c>
      <c r="R83" s="215">
        <v>0</v>
      </c>
      <c r="S83" s="336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</row>
    <row r="84" spans="1:26" ht="15.75" customHeight="1">
      <c r="A84" s="337"/>
      <c r="B84" s="151" t="s">
        <v>497</v>
      </c>
      <c r="C84" s="73" t="s">
        <v>598</v>
      </c>
      <c r="D84" s="197">
        <f t="shared" si="39"/>
        <v>0</v>
      </c>
      <c r="E84" s="206">
        <v>0</v>
      </c>
      <c r="F84" s="216">
        <v>0</v>
      </c>
      <c r="G84" s="215">
        <v>0</v>
      </c>
      <c r="H84" s="215">
        <v>0</v>
      </c>
      <c r="I84" s="197">
        <f t="shared" si="40"/>
        <v>0</v>
      </c>
      <c r="J84" s="215">
        <v>0</v>
      </c>
      <c r="K84" s="215">
        <v>0</v>
      </c>
      <c r="L84" s="215">
        <v>0</v>
      </c>
      <c r="M84" s="215">
        <v>0</v>
      </c>
      <c r="N84" s="197">
        <f t="shared" si="41"/>
        <v>0</v>
      </c>
      <c r="O84" s="215">
        <v>0</v>
      </c>
      <c r="P84" s="215">
        <v>0</v>
      </c>
      <c r="Q84" s="215">
        <v>0</v>
      </c>
      <c r="R84" s="215">
        <v>0</v>
      </c>
      <c r="S84" s="336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</row>
    <row r="85" spans="1:26" ht="15.95" customHeight="1">
      <c r="A85" s="337"/>
      <c r="B85" s="151" t="s">
        <v>498</v>
      </c>
      <c r="C85" s="73" t="s">
        <v>599</v>
      </c>
      <c r="D85" s="197">
        <f t="shared" si="39"/>
        <v>0</v>
      </c>
      <c r="E85" s="206">
        <v>0</v>
      </c>
      <c r="F85" s="216">
        <v>0</v>
      </c>
      <c r="G85" s="215">
        <v>0</v>
      </c>
      <c r="H85" s="215">
        <v>0</v>
      </c>
      <c r="I85" s="197">
        <f t="shared" si="40"/>
        <v>0</v>
      </c>
      <c r="J85" s="215">
        <v>0</v>
      </c>
      <c r="K85" s="215">
        <v>0</v>
      </c>
      <c r="L85" s="215">
        <v>0</v>
      </c>
      <c r="M85" s="215">
        <v>0</v>
      </c>
      <c r="N85" s="197">
        <f t="shared" si="41"/>
        <v>0</v>
      </c>
      <c r="O85" s="215">
        <v>0</v>
      </c>
      <c r="P85" s="215">
        <v>0</v>
      </c>
      <c r="Q85" s="215">
        <v>0</v>
      </c>
      <c r="R85" s="215">
        <v>0</v>
      </c>
      <c r="S85" s="336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</row>
    <row r="86" spans="1:26" ht="15.95" customHeight="1">
      <c r="A86" s="337"/>
      <c r="B86" s="151" t="s">
        <v>41</v>
      </c>
      <c r="C86" s="73" t="s">
        <v>600</v>
      </c>
      <c r="D86" s="197">
        <f t="shared" si="39"/>
        <v>0</v>
      </c>
      <c r="E86" s="206">
        <v>0</v>
      </c>
      <c r="F86" s="216">
        <v>0</v>
      </c>
      <c r="G86" s="215">
        <v>0</v>
      </c>
      <c r="H86" s="215">
        <v>0</v>
      </c>
      <c r="I86" s="197">
        <f t="shared" si="40"/>
        <v>0</v>
      </c>
      <c r="J86" s="215">
        <v>0</v>
      </c>
      <c r="K86" s="215">
        <v>0</v>
      </c>
      <c r="L86" s="215">
        <v>0</v>
      </c>
      <c r="M86" s="215">
        <v>0</v>
      </c>
      <c r="N86" s="197">
        <f t="shared" si="41"/>
        <v>0</v>
      </c>
      <c r="O86" s="215">
        <v>0</v>
      </c>
      <c r="P86" s="215">
        <v>0</v>
      </c>
      <c r="Q86" s="215">
        <v>0</v>
      </c>
      <c r="R86" s="215">
        <v>0</v>
      </c>
      <c r="S86" s="336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</row>
    <row r="87" spans="1:26" ht="15.75" customHeight="1">
      <c r="A87" s="337"/>
      <c r="B87" s="151" t="s">
        <v>400</v>
      </c>
      <c r="C87" s="73" t="s">
        <v>601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6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</row>
    <row r="88" spans="1:26" ht="21" customHeight="1">
      <c r="A88" s="337"/>
      <c r="B88" s="152" t="s">
        <v>430</v>
      </c>
      <c r="C88" s="73" t="s">
        <v>602</v>
      </c>
      <c r="D88" s="197">
        <f t="shared" si="39"/>
        <v>0</v>
      </c>
      <c r="E88" s="215">
        <v>0</v>
      </c>
      <c r="F88" s="216">
        <v>0</v>
      </c>
      <c r="G88" s="215">
        <v>0</v>
      </c>
      <c r="H88" s="215">
        <v>0</v>
      </c>
      <c r="I88" s="197">
        <f t="shared" si="40"/>
        <v>0</v>
      </c>
      <c r="J88" s="215">
        <v>0</v>
      </c>
      <c r="K88" s="215">
        <v>0</v>
      </c>
      <c r="L88" s="215">
        <v>0</v>
      </c>
      <c r="M88" s="215">
        <v>0</v>
      </c>
      <c r="N88" s="197">
        <f t="shared" si="41"/>
        <v>0</v>
      </c>
      <c r="O88" s="215">
        <v>0</v>
      </c>
      <c r="P88" s="215">
        <v>0</v>
      </c>
      <c r="Q88" s="215">
        <v>0</v>
      </c>
      <c r="R88" s="215">
        <v>0</v>
      </c>
      <c r="S88" s="336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</row>
    <row r="89" spans="1:26" ht="15.95" customHeight="1">
      <c r="A89" s="337"/>
      <c r="B89" s="152" t="s">
        <v>78</v>
      </c>
      <c r="C89" s="73" t="s">
        <v>603</v>
      </c>
      <c r="D89" s="197">
        <f t="shared" si="39"/>
        <v>0</v>
      </c>
      <c r="E89" s="206">
        <v>0</v>
      </c>
      <c r="F89" s="216">
        <v>0</v>
      </c>
      <c r="G89" s="215">
        <v>0</v>
      </c>
      <c r="H89" s="215">
        <v>0</v>
      </c>
      <c r="I89" s="197">
        <f t="shared" si="40"/>
        <v>0</v>
      </c>
      <c r="J89" s="215">
        <v>0</v>
      </c>
      <c r="K89" s="215">
        <v>0</v>
      </c>
      <c r="L89" s="215">
        <v>0</v>
      </c>
      <c r="M89" s="215">
        <v>0</v>
      </c>
      <c r="N89" s="197">
        <f t="shared" si="41"/>
        <v>0</v>
      </c>
      <c r="O89" s="215">
        <v>0</v>
      </c>
      <c r="P89" s="215">
        <v>0</v>
      </c>
      <c r="Q89" s="215">
        <v>0</v>
      </c>
      <c r="R89" s="215">
        <v>0</v>
      </c>
      <c r="S89" s="336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</row>
    <row r="90" spans="1:26" ht="15.95" customHeight="1">
      <c r="A90" s="337"/>
      <c r="B90" s="151" t="s">
        <v>273</v>
      </c>
      <c r="C90" s="73" t="s">
        <v>604</v>
      </c>
      <c r="D90" s="197">
        <f t="shared" si="39"/>
        <v>0</v>
      </c>
      <c r="E90" s="206">
        <v>0</v>
      </c>
      <c r="F90" s="216">
        <v>0</v>
      </c>
      <c r="G90" s="215">
        <v>0</v>
      </c>
      <c r="H90" s="215">
        <v>0</v>
      </c>
      <c r="I90" s="197">
        <f t="shared" si="40"/>
        <v>0</v>
      </c>
      <c r="J90" s="215">
        <v>0</v>
      </c>
      <c r="K90" s="215">
        <v>0</v>
      </c>
      <c r="L90" s="215">
        <v>0</v>
      </c>
      <c r="M90" s="215">
        <v>0</v>
      </c>
      <c r="N90" s="197">
        <f t="shared" si="41"/>
        <v>0</v>
      </c>
      <c r="O90" s="215">
        <v>0</v>
      </c>
      <c r="P90" s="215">
        <v>0</v>
      </c>
      <c r="Q90" s="215">
        <v>0</v>
      </c>
      <c r="R90" s="215">
        <v>0</v>
      </c>
      <c r="S90" s="336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26" ht="15.95" customHeight="1">
      <c r="A91" s="337"/>
      <c r="B91" s="151" t="s">
        <v>499</v>
      </c>
      <c r="C91" s="73" t="s">
        <v>605</v>
      </c>
      <c r="D91" s="197">
        <f t="shared" si="39"/>
        <v>0</v>
      </c>
      <c r="E91" s="206">
        <v>0</v>
      </c>
      <c r="F91" s="216">
        <v>0</v>
      </c>
      <c r="G91" s="215">
        <v>0</v>
      </c>
      <c r="H91" s="215">
        <v>0</v>
      </c>
      <c r="I91" s="197">
        <f t="shared" si="40"/>
        <v>0</v>
      </c>
      <c r="J91" s="215">
        <v>0</v>
      </c>
      <c r="K91" s="215">
        <v>0</v>
      </c>
      <c r="L91" s="215">
        <v>0</v>
      </c>
      <c r="M91" s="215">
        <v>0</v>
      </c>
      <c r="N91" s="197">
        <f t="shared" si="41"/>
        <v>0</v>
      </c>
      <c r="O91" s="215">
        <v>0</v>
      </c>
      <c r="P91" s="215">
        <v>0</v>
      </c>
      <c r="Q91" s="215">
        <v>0</v>
      </c>
      <c r="R91" s="215">
        <v>0</v>
      </c>
      <c r="S91" s="336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</row>
    <row r="92" spans="1:26" ht="15.95" customHeight="1">
      <c r="A92" s="337"/>
      <c r="B92" s="151" t="s">
        <v>146</v>
      </c>
      <c r="C92" s="73" t="s">
        <v>606</v>
      </c>
      <c r="D92" s="197">
        <f t="shared" si="39"/>
        <v>0</v>
      </c>
      <c r="E92" s="206">
        <v>0</v>
      </c>
      <c r="F92" s="216">
        <v>0</v>
      </c>
      <c r="G92" s="215">
        <v>0</v>
      </c>
      <c r="H92" s="215">
        <v>0</v>
      </c>
      <c r="I92" s="197">
        <f t="shared" si="40"/>
        <v>0</v>
      </c>
      <c r="J92" s="215">
        <v>0</v>
      </c>
      <c r="K92" s="215">
        <v>0</v>
      </c>
      <c r="L92" s="215">
        <v>0</v>
      </c>
      <c r="M92" s="215">
        <v>0</v>
      </c>
      <c r="N92" s="197">
        <f t="shared" si="41"/>
        <v>0</v>
      </c>
      <c r="O92" s="215">
        <v>0</v>
      </c>
      <c r="P92" s="215">
        <v>0</v>
      </c>
      <c r="Q92" s="215">
        <v>0</v>
      </c>
      <c r="R92" s="215">
        <v>0</v>
      </c>
      <c r="S92" s="336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</row>
    <row r="93" spans="1:26" ht="15.95" customHeight="1">
      <c r="A93" s="337"/>
      <c r="B93" s="151" t="s">
        <v>401</v>
      </c>
      <c r="C93" s="73" t="s">
        <v>607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6"/>
      <c r="U93" s="92">
        <f>Раздел2!F93</f>
        <v>0</v>
      </c>
      <c r="V93" s="92">
        <f>Раздел2!F93</f>
        <v>0</v>
      </c>
      <c r="W93" s="92">
        <f>Раздел2!H93</f>
        <v>0</v>
      </c>
      <c r="X93" s="92">
        <f>Раздел2!I93</f>
        <v>0</v>
      </c>
      <c r="Y93" s="92">
        <f>Раздел2!J93</f>
        <v>0</v>
      </c>
      <c r="Z93" s="13">
        <f>Раздел2!K93</f>
        <v>0</v>
      </c>
    </row>
    <row r="94" spans="1:26" ht="21" customHeight="1">
      <c r="A94" s="337"/>
      <c r="B94" s="152" t="s">
        <v>431</v>
      </c>
      <c r="C94" s="73" t="s">
        <v>608</v>
      </c>
      <c r="D94" s="197">
        <f t="shared" si="39"/>
        <v>0</v>
      </c>
      <c r="E94" s="206">
        <v>0</v>
      </c>
      <c r="F94" s="216">
        <v>0</v>
      </c>
      <c r="G94" s="215">
        <v>0</v>
      </c>
      <c r="H94" s="215">
        <v>0</v>
      </c>
      <c r="I94" s="197">
        <f t="shared" si="40"/>
        <v>0</v>
      </c>
      <c r="J94" s="215">
        <v>0</v>
      </c>
      <c r="K94" s="215">
        <v>0</v>
      </c>
      <c r="L94" s="215">
        <v>0</v>
      </c>
      <c r="M94" s="215">
        <v>0</v>
      </c>
      <c r="N94" s="197">
        <f t="shared" si="41"/>
        <v>0</v>
      </c>
      <c r="O94" s="215">
        <v>0</v>
      </c>
      <c r="P94" s="215">
        <v>0</v>
      </c>
      <c r="Q94" s="215">
        <v>0</v>
      </c>
      <c r="R94" s="215">
        <v>0</v>
      </c>
      <c r="S94" s="336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</row>
    <row r="95" spans="1:26" ht="21" customHeight="1">
      <c r="A95" s="337"/>
      <c r="B95" s="152" t="s">
        <v>345</v>
      </c>
      <c r="C95" s="73" t="s">
        <v>609</v>
      </c>
      <c r="D95" s="197">
        <f t="shared" si="39"/>
        <v>0</v>
      </c>
      <c r="E95" s="206">
        <v>0</v>
      </c>
      <c r="F95" s="216">
        <v>0</v>
      </c>
      <c r="G95" s="215">
        <v>0</v>
      </c>
      <c r="H95" s="215">
        <v>0</v>
      </c>
      <c r="I95" s="197">
        <f t="shared" si="40"/>
        <v>0</v>
      </c>
      <c r="J95" s="215">
        <v>0</v>
      </c>
      <c r="K95" s="215">
        <v>0</v>
      </c>
      <c r="L95" s="215">
        <v>0</v>
      </c>
      <c r="M95" s="215">
        <v>0</v>
      </c>
      <c r="N95" s="197">
        <f t="shared" si="41"/>
        <v>0</v>
      </c>
      <c r="O95" s="215">
        <v>0</v>
      </c>
      <c r="P95" s="215">
        <v>0</v>
      </c>
      <c r="Q95" s="215">
        <v>0</v>
      </c>
      <c r="R95" s="215">
        <v>0</v>
      </c>
      <c r="S95" s="336"/>
      <c r="U95" s="92">
        <f>Раздел2!F95</f>
        <v>0</v>
      </c>
      <c r="V95" s="92">
        <f>Раздел2!F95</f>
        <v>0</v>
      </c>
      <c r="W95" s="92">
        <f>Раздел2!H95</f>
        <v>0</v>
      </c>
      <c r="X95" s="92">
        <f>Раздел2!I95</f>
        <v>0</v>
      </c>
      <c r="Y95" s="92">
        <f>Раздел2!J95</f>
        <v>0</v>
      </c>
      <c r="Z95" s="13">
        <f>Раздел2!K95</f>
        <v>0</v>
      </c>
    </row>
    <row r="96" spans="1:26" ht="21" customHeight="1">
      <c r="A96" s="337"/>
      <c r="B96" s="152" t="s">
        <v>346</v>
      </c>
      <c r="C96" s="73" t="s">
        <v>610</v>
      </c>
      <c r="D96" s="197">
        <f t="shared" si="39"/>
        <v>0</v>
      </c>
      <c r="E96" s="206">
        <v>0</v>
      </c>
      <c r="F96" s="216">
        <v>0</v>
      </c>
      <c r="G96" s="215">
        <v>0</v>
      </c>
      <c r="H96" s="215">
        <v>0</v>
      </c>
      <c r="I96" s="197">
        <f t="shared" si="40"/>
        <v>0</v>
      </c>
      <c r="J96" s="215">
        <v>0</v>
      </c>
      <c r="K96" s="215">
        <v>0</v>
      </c>
      <c r="L96" s="215">
        <v>0</v>
      </c>
      <c r="M96" s="215">
        <v>0</v>
      </c>
      <c r="N96" s="197">
        <f t="shared" si="41"/>
        <v>0</v>
      </c>
      <c r="O96" s="215">
        <v>0</v>
      </c>
      <c r="P96" s="215">
        <v>0</v>
      </c>
      <c r="Q96" s="215">
        <v>0</v>
      </c>
      <c r="R96" s="215">
        <v>0</v>
      </c>
      <c r="S96" s="336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</row>
    <row r="97" spans="1:26" ht="15.95" customHeight="1">
      <c r="A97" s="337"/>
      <c r="B97" s="152" t="s">
        <v>322</v>
      </c>
      <c r="C97" s="73" t="s">
        <v>611</v>
      </c>
      <c r="D97" s="197">
        <f t="shared" si="39"/>
        <v>0</v>
      </c>
      <c r="E97" s="206">
        <v>0</v>
      </c>
      <c r="F97" s="216">
        <v>0</v>
      </c>
      <c r="G97" s="215">
        <v>0</v>
      </c>
      <c r="H97" s="215">
        <v>0</v>
      </c>
      <c r="I97" s="197">
        <f t="shared" si="40"/>
        <v>0</v>
      </c>
      <c r="J97" s="215">
        <v>0</v>
      </c>
      <c r="K97" s="215">
        <v>0</v>
      </c>
      <c r="L97" s="215">
        <v>0</v>
      </c>
      <c r="M97" s="215">
        <v>0</v>
      </c>
      <c r="N97" s="197">
        <f t="shared" si="41"/>
        <v>0</v>
      </c>
      <c r="O97" s="215">
        <v>0</v>
      </c>
      <c r="P97" s="215">
        <v>0</v>
      </c>
      <c r="Q97" s="215">
        <v>0</v>
      </c>
      <c r="R97" s="215">
        <v>0</v>
      </c>
      <c r="S97" s="336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26" ht="15.95" customHeight="1">
      <c r="A98" s="337"/>
      <c r="B98" s="152" t="s">
        <v>338</v>
      </c>
      <c r="C98" s="73" t="s">
        <v>612</v>
      </c>
      <c r="D98" s="197">
        <f t="shared" si="39"/>
        <v>0</v>
      </c>
      <c r="E98" s="206">
        <v>0</v>
      </c>
      <c r="F98" s="216">
        <v>0</v>
      </c>
      <c r="G98" s="215">
        <v>0</v>
      </c>
      <c r="H98" s="215">
        <v>0</v>
      </c>
      <c r="I98" s="197">
        <f t="shared" si="40"/>
        <v>0</v>
      </c>
      <c r="J98" s="215">
        <v>0</v>
      </c>
      <c r="K98" s="215">
        <v>0</v>
      </c>
      <c r="L98" s="215">
        <v>0</v>
      </c>
      <c r="M98" s="215">
        <v>0</v>
      </c>
      <c r="N98" s="197">
        <f t="shared" si="41"/>
        <v>0</v>
      </c>
      <c r="O98" s="215">
        <v>0</v>
      </c>
      <c r="P98" s="215">
        <v>0</v>
      </c>
      <c r="Q98" s="215">
        <v>0</v>
      </c>
      <c r="R98" s="215">
        <v>0</v>
      </c>
      <c r="S98" s="336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</row>
    <row r="99" spans="1:26" ht="15.95" customHeight="1">
      <c r="A99" s="337"/>
      <c r="B99" s="152" t="s">
        <v>321</v>
      </c>
      <c r="C99" s="73" t="s">
        <v>613</v>
      </c>
      <c r="D99" s="197">
        <f t="shared" si="39"/>
        <v>0</v>
      </c>
      <c r="E99" s="206">
        <v>0</v>
      </c>
      <c r="F99" s="216">
        <v>0</v>
      </c>
      <c r="G99" s="215">
        <v>0</v>
      </c>
      <c r="H99" s="215">
        <v>0</v>
      </c>
      <c r="I99" s="197">
        <f t="shared" si="40"/>
        <v>0</v>
      </c>
      <c r="J99" s="215">
        <v>0</v>
      </c>
      <c r="K99" s="215">
        <v>0</v>
      </c>
      <c r="L99" s="215">
        <v>0</v>
      </c>
      <c r="M99" s="215">
        <v>0</v>
      </c>
      <c r="N99" s="197">
        <f t="shared" si="41"/>
        <v>0</v>
      </c>
      <c r="O99" s="215">
        <v>0</v>
      </c>
      <c r="P99" s="215">
        <v>0</v>
      </c>
      <c r="Q99" s="215">
        <v>0</v>
      </c>
      <c r="R99" s="215">
        <v>0</v>
      </c>
      <c r="S99" s="336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</row>
    <row r="100" spans="1:26" ht="15.75" customHeight="1">
      <c r="A100" s="337"/>
      <c r="B100" s="152" t="s">
        <v>320</v>
      </c>
      <c r="C100" s="73" t="s">
        <v>614</v>
      </c>
      <c r="D100" s="197">
        <f t="shared" si="39"/>
        <v>0</v>
      </c>
      <c r="E100" s="206">
        <v>0</v>
      </c>
      <c r="F100" s="216">
        <v>0</v>
      </c>
      <c r="G100" s="215">
        <v>0</v>
      </c>
      <c r="H100" s="215">
        <v>0</v>
      </c>
      <c r="I100" s="197">
        <f t="shared" si="40"/>
        <v>0</v>
      </c>
      <c r="J100" s="215">
        <v>0</v>
      </c>
      <c r="K100" s="215">
        <v>0</v>
      </c>
      <c r="L100" s="215">
        <v>0</v>
      </c>
      <c r="M100" s="215">
        <v>0</v>
      </c>
      <c r="N100" s="197">
        <f t="shared" si="41"/>
        <v>0</v>
      </c>
      <c r="O100" s="215">
        <v>0</v>
      </c>
      <c r="P100" s="215">
        <v>0</v>
      </c>
      <c r="Q100" s="215">
        <v>0</v>
      </c>
      <c r="R100" s="215">
        <v>0</v>
      </c>
      <c r="S100" s="336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</row>
    <row r="101" spans="1:26" ht="15.95" customHeight="1">
      <c r="A101" s="337"/>
      <c r="B101" s="151" t="s">
        <v>42</v>
      </c>
      <c r="C101" s="73" t="s">
        <v>615</v>
      </c>
      <c r="D101" s="197">
        <f t="shared" si="39"/>
        <v>0</v>
      </c>
      <c r="E101" s="206">
        <v>0</v>
      </c>
      <c r="F101" s="216">
        <v>0</v>
      </c>
      <c r="G101" s="215">
        <v>0</v>
      </c>
      <c r="H101" s="215">
        <v>0</v>
      </c>
      <c r="I101" s="197">
        <f t="shared" si="40"/>
        <v>0</v>
      </c>
      <c r="J101" s="215">
        <v>0</v>
      </c>
      <c r="K101" s="215">
        <v>0</v>
      </c>
      <c r="L101" s="215">
        <v>0</v>
      </c>
      <c r="M101" s="215">
        <v>0</v>
      </c>
      <c r="N101" s="197">
        <f t="shared" si="41"/>
        <v>0</v>
      </c>
      <c r="O101" s="215">
        <v>0</v>
      </c>
      <c r="P101" s="215">
        <v>0</v>
      </c>
      <c r="Q101" s="215">
        <v>0</v>
      </c>
      <c r="R101" s="215">
        <v>0</v>
      </c>
      <c r="S101" s="336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</row>
    <row r="102" spans="1:26" ht="15.95" customHeight="1">
      <c r="A102" s="337"/>
      <c r="B102" s="151" t="s">
        <v>43</v>
      </c>
      <c r="C102" s="73" t="s">
        <v>616</v>
      </c>
      <c r="D102" s="197">
        <f t="shared" si="39"/>
        <v>0</v>
      </c>
      <c r="E102" s="206">
        <v>0</v>
      </c>
      <c r="F102" s="216">
        <v>0</v>
      </c>
      <c r="G102" s="215">
        <v>0</v>
      </c>
      <c r="H102" s="215">
        <v>0</v>
      </c>
      <c r="I102" s="197">
        <f t="shared" si="40"/>
        <v>0</v>
      </c>
      <c r="J102" s="215">
        <v>0</v>
      </c>
      <c r="K102" s="215">
        <v>0</v>
      </c>
      <c r="L102" s="215">
        <v>0</v>
      </c>
      <c r="M102" s="215">
        <v>0</v>
      </c>
      <c r="N102" s="197">
        <f t="shared" si="41"/>
        <v>0</v>
      </c>
      <c r="O102" s="215">
        <v>0</v>
      </c>
      <c r="P102" s="215">
        <v>0</v>
      </c>
      <c r="Q102" s="215">
        <v>0</v>
      </c>
      <c r="R102" s="215">
        <v>0</v>
      </c>
      <c r="S102" s="336"/>
      <c r="U102" s="92">
        <f>Раздел2!F102</f>
        <v>0</v>
      </c>
      <c r="V102" s="92">
        <f>Раздел2!F102</f>
        <v>0</v>
      </c>
      <c r="W102" s="92">
        <f>Раздел2!H102</f>
        <v>0</v>
      </c>
      <c r="X102" s="92">
        <f>Раздел2!I102</f>
        <v>0</v>
      </c>
      <c r="Y102" s="92">
        <f>Раздел2!J102</f>
        <v>0</v>
      </c>
      <c r="Z102" s="13">
        <f>Раздел2!K102</f>
        <v>0</v>
      </c>
    </row>
    <row r="103" spans="1:26" ht="15.95" customHeight="1">
      <c r="A103" s="337"/>
      <c r="B103" s="151" t="s">
        <v>274</v>
      </c>
      <c r="C103" s="73" t="s">
        <v>617</v>
      </c>
      <c r="D103" s="197">
        <f t="shared" si="39"/>
        <v>0</v>
      </c>
      <c r="E103" s="206">
        <v>0</v>
      </c>
      <c r="F103" s="216">
        <v>0</v>
      </c>
      <c r="G103" s="215">
        <v>0</v>
      </c>
      <c r="H103" s="215">
        <v>0</v>
      </c>
      <c r="I103" s="197">
        <f t="shared" si="40"/>
        <v>0</v>
      </c>
      <c r="J103" s="215">
        <v>0</v>
      </c>
      <c r="K103" s="215">
        <v>0</v>
      </c>
      <c r="L103" s="215">
        <v>0</v>
      </c>
      <c r="M103" s="215">
        <v>0</v>
      </c>
      <c r="N103" s="197">
        <f t="shared" si="41"/>
        <v>0</v>
      </c>
      <c r="O103" s="215">
        <v>0</v>
      </c>
      <c r="P103" s="215">
        <v>0</v>
      </c>
      <c r="Q103" s="215">
        <v>0</v>
      </c>
      <c r="R103" s="215">
        <v>0</v>
      </c>
      <c r="S103" s="336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</row>
    <row r="104" spans="1:26" ht="21" customHeight="1">
      <c r="A104" s="337"/>
      <c r="B104" s="153" t="s">
        <v>500</v>
      </c>
      <c r="C104" s="73" t="s">
        <v>618</v>
      </c>
      <c r="D104" s="197">
        <f t="shared" si="39"/>
        <v>0</v>
      </c>
      <c r="E104" s="206">
        <v>0</v>
      </c>
      <c r="F104" s="216">
        <v>0</v>
      </c>
      <c r="G104" s="215">
        <v>0</v>
      </c>
      <c r="H104" s="215">
        <v>0</v>
      </c>
      <c r="I104" s="197">
        <f t="shared" si="40"/>
        <v>0</v>
      </c>
      <c r="J104" s="215">
        <v>0</v>
      </c>
      <c r="K104" s="215">
        <v>0</v>
      </c>
      <c r="L104" s="215">
        <v>0</v>
      </c>
      <c r="M104" s="215">
        <v>0</v>
      </c>
      <c r="N104" s="197">
        <f t="shared" si="41"/>
        <v>0</v>
      </c>
      <c r="O104" s="215">
        <v>0</v>
      </c>
      <c r="P104" s="215">
        <v>0</v>
      </c>
      <c r="Q104" s="215">
        <v>0</v>
      </c>
      <c r="R104" s="215">
        <v>0</v>
      </c>
      <c r="S104" s="336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</row>
    <row r="105" spans="1:26" ht="15.95" customHeight="1">
      <c r="A105" s="337"/>
      <c r="B105" s="151" t="s">
        <v>501</v>
      </c>
      <c r="C105" s="73" t="s">
        <v>619</v>
      </c>
      <c r="D105" s="197">
        <f t="shared" si="39"/>
        <v>0</v>
      </c>
      <c r="E105" s="206">
        <v>0</v>
      </c>
      <c r="F105" s="216">
        <v>0</v>
      </c>
      <c r="G105" s="215">
        <v>0</v>
      </c>
      <c r="H105" s="215">
        <v>0</v>
      </c>
      <c r="I105" s="197">
        <f t="shared" si="40"/>
        <v>0</v>
      </c>
      <c r="J105" s="215">
        <v>0</v>
      </c>
      <c r="K105" s="215">
        <v>0</v>
      </c>
      <c r="L105" s="215">
        <v>0</v>
      </c>
      <c r="M105" s="215">
        <v>0</v>
      </c>
      <c r="N105" s="197">
        <f t="shared" si="41"/>
        <v>0</v>
      </c>
      <c r="O105" s="215">
        <v>0</v>
      </c>
      <c r="P105" s="215">
        <v>0</v>
      </c>
      <c r="Q105" s="215">
        <v>0</v>
      </c>
      <c r="R105" s="215">
        <v>0</v>
      </c>
      <c r="S105" s="336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</row>
    <row r="106" spans="1:26" ht="21" customHeight="1">
      <c r="A106" s="337"/>
      <c r="B106" s="151" t="s">
        <v>502</v>
      </c>
      <c r="C106" s="73" t="s">
        <v>620</v>
      </c>
      <c r="D106" s="197">
        <f t="shared" si="39"/>
        <v>0</v>
      </c>
      <c r="E106" s="215">
        <v>0</v>
      </c>
      <c r="F106" s="216">
        <v>0</v>
      </c>
      <c r="G106" s="215">
        <v>0</v>
      </c>
      <c r="H106" s="215">
        <v>0</v>
      </c>
      <c r="I106" s="197">
        <f t="shared" si="40"/>
        <v>0</v>
      </c>
      <c r="J106" s="215">
        <v>0</v>
      </c>
      <c r="K106" s="215">
        <v>0</v>
      </c>
      <c r="L106" s="215">
        <v>0</v>
      </c>
      <c r="M106" s="215">
        <v>0</v>
      </c>
      <c r="N106" s="197">
        <f t="shared" si="41"/>
        <v>0</v>
      </c>
      <c r="O106" s="215">
        <v>0</v>
      </c>
      <c r="P106" s="215">
        <v>0</v>
      </c>
      <c r="Q106" s="215">
        <v>0</v>
      </c>
      <c r="R106" s="215">
        <v>0</v>
      </c>
      <c r="S106" s="336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</row>
    <row r="107" spans="1:26" ht="15.75" customHeight="1">
      <c r="A107" s="337"/>
      <c r="B107" s="151" t="s">
        <v>275</v>
      </c>
      <c r="C107" s="73" t="s">
        <v>621</v>
      </c>
      <c r="D107" s="197">
        <f t="shared" si="39"/>
        <v>0</v>
      </c>
      <c r="E107" s="206">
        <v>0</v>
      </c>
      <c r="F107" s="216">
        <v>0</v>
      </c>
      <c r="G107" s="215">
        <v>0</v>
      </c>
      <c r="H107" s="215">
        <v>0</v>
      </c>
      <c r="I107" s="197">
        <f t="shared" si="40"/>
        <v>0</v>
      </c>
      <c r="J107" s="215">
        <v>0</v>
      </c>
      <c r="K107" s="215">
        <v>0</v>
      </c>
      <c r="L107" s="215">
        <v>0</v>
      </c>
      <c r="M107" s="215">
        <v>0</v>
      </c>
      <c r="N107" s="197">
        <f t="shared" si="41"/>
        <v>0</v>
      </c>
      <c r="O107" s="215">
        <v>0</v>
      </c>
      <c r="P107" s="215">
        <v>0</v>
      </c>
      <c r="Q107" s="215">
        <v>0</v>
      </c>
      <c r="R107" s="215">
        <v>0</v>
      </c>
      <c r="S107" s="336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</row>
    <row r="108" spans="1:26" ht="15.75" customHeight="1">
      <c r="A108" s="337"/>
      <c r="B108" s="151" t="s">
        <v>276</v>
      </c>
      <c r="C108" s="73" t="s">
        <v>622</v>
      </c>
      <c r="D108" s="197">
        <f t="shared" si="39"/>
        <v>0</v>
      </c>
      <c r="E108" s="206">
        <v>0</v>
      </c>
      <c r="F108" s="216">
        <v>0</v>
      </c>
      <c r="G108" s="215">
        <v>0</v>
      </c>
      <c r="H108" s="215">
        <v>0</v>
      </c>
      <c r="I108" s="197">
        <f t="shared" si="40"/>
        <v>0</v>
      </c>
      <c r="J108" s="215">
        <v>0</v>
      </c>
      <c r="K108" s="215">
        <v>0</v>
      </c>
      <c r="L108" s="215">
        <v>0</v>
      </c>
      <c r="M108" s="215">
        <v>0</v>
      </c>
      <c r="N108" s="197">
        <f t="shared" si="41"/>
        <v>0</v>
      </c>
      <c r="O108" s="215">
        <v>0</v>
      </c>
      <c r="P108" s="215">
        <v>0</v>
      </c>
      <c r="Q108" s="215">
        <v>0</v>
      </c>
      <c r="R108" s="215">
        <v>0</v>
      </c>
      <c r="S108" s="336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</row>
    <row r="109" spans="1:26" ht="15.95" customHeight="1">
      <c r="A109" s="337"/>
      <c r="B109" s="151" t="s">
        <v>44</v>
      </c>
      <c r="C109" s="73" t="s">
        <v>623</v>
      </c>
      <c r="D109" s="197">
        <f t="shared" si="39"/>
        <v>0</v>
      </c>
      <c r="E109" s="206">
        <v>0</v>
      </c>
      <c r="F109" s="216">
        <v>0</v>
      </c>
      <c r="G109" s="215">
        <v>0</v>
      </c>
      <c r="H109" s="215">
        <v>0</v>
      </c>
      <c r="I109" s="197">
        <f t="shared" si="40"/>
        <v>0</v>
      </c>
      <c r="J109" s="215">
        <v>0</v>
      </c>
      <c r="K109" s="215">
        <v>0</v>
      </c>
      <c r="L109" s="215">
        <v>0</v>
      </c>
      <c r="M109" s="215">
        <v>0</v>
      </c>
      <c r="N109" s="197">
        <f t="shared" si="41"/>
        <v>0</v>
      </c>
      <c r="O109" s="215">
        <v>0</v>
      </c>
      <c r="P109" s="215">
        <v>0</v>
      </c>
      <c r="Q109" s="215">
        <v>0</v>
      </c>
      <c r="R109" s="215">
        <v>0</v>
      </c>
      <c r="S109" s="336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</row>
    <row r="110" spans="1:26" ht="15.95" customHeight="1">
      <c r="A110" s="337"/>
      <c r="B110" s="151" t="s">
        <v>277</v>
      </c>
      <c r="C110" s="73" t="s">
        <v>624</v>
      </c>
      <c r="D110" s="197">
        <f t="shared" si="39"/>
        <v>0</v>
      </c>
      <c r="E110" s="206">
        <v>0</v>
      </c>
      <c r="F110" s="216">
        <v>0</v>
      </c>
      <c r="G110" s="215">
        <v>0</v>
      </c>
      <c r="H110" s="215">
        <v>0</v>
      </c>
      <c r="I110" s="197">
        <f t="shared" si="40"/>
        <v>0</v>
      </c>
      <c r="J110" s="215">
        <v>0</v>
      </c>
      <c r="K110" s="215">
        <v>0</v>
      </c>
      <c r="L110" s="215">
        <v>0</v>
      </c>
      <c r="M110" s="215">
        <v>0</v>
      </c>
      <c r="N110" s="197">
        <f t="shared" si="41"/>
        <v>0</v>
      </c>
      <c r="O110" s="215">
        <v>0</v>
      </c>
      <c r="P110" s="215">
        <v>0</v>
      </c>
      <c r="Q110" s="215">
        <v>0</v>
      </c>
      <c r="R110" s="215">
        <v>0</v>
      </c>
      <c r="S110" s="336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</row>
    <row r="111" spans="1:26" ht="15.75" customHeight="1">
      <c r="A111" s="337"/>
      <c r="B111" s="151" t="s">
        <v>45</v>
      </c>
      <c r="C111" s="73" t="s">
        <v>625</v>
      </c>
      <c r="D111" s="197">
        <f t="shared" si="39"/>
        <v>0</v>
      </c>
      <c r="E111" s="206">
        <v>0</v>
      </c>
      <c r="F111" s="216">
        <v>0</v>
      </c>
      <c r="G111" s="215">
        <v>0</v>
      </c>
      <c r="H111" s="215">
        <v>0</v>
      </c>
      <c r="I111" s="197">
        <f t="shared" si="40"/>
        <v>0</v>
      </c>
      <c r="J111" s="215">
        <v>0</v>
      </c>
      <c r="K111" s="215">
        <v>0</v>
      </c>
      <c r="L111" s="215">
        <v>0</v>
      </c>
      <c r="M111" s="215">
        <v>0</v>
      </c>
      <c r="N111" s="197">
        <f t="shared" si="41"/>
        <v>0</v>
      </c>
      <c r="O111" s="215">
        <v>0</v>
      </c>
      <c r="P111" s="215">
        <v>0</v>
      </c>
      <c r="Q111" s="215">
        <v>0</v>
      </c>
      <c r="R111" s="215">
        <v>0</v>
      </c>
      <c r="S111" s="336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</row>
    <row r="112" spans="1:26" ht="15.75" customHeight="1">
      <c r="A112" s="354"/>
      <c r="B112" s="151" t="s">
        <v>46</v>
      </c>
      <c r="C112" s="73" t="s">
        <v>626</v>
      </c>
      <c r="D112" s="197">
        <f t="shared" si="39"/>
        <v>0</v>
      </c>
      <c r="E112" s="206">
        <v>0</v>
      </c>
      <c r="F112" s="216">
        <v>0</v>
      </c>
      <c r="G112" s="215">
        <v>0</v>
      </c>
      <c r="H112" s="215">
        <v>0</v>
      </c>
      <c r="I112" s="197">
        <f t="shared" si="40"/>
        <v>0</v>
      </c>
      <c r="J112" s="215">
        <v>0</v>
      </c>
      <c r="K112" s="215">
        <v>0</v>
      </c>
      <c r="L112" s="215">
        <v>0</v>
      </c>
      <c r="M112" s="215">
        <v>0</v>
      </c>
      <c r="N112" s="197">
        <f t="shared" si="41"/>
        <v>0</v>
      </c>
      <c r="O112" s="215">
        <v>0</v>
      </c>
      <c r="P112" s="215">
        <v>0</v>
      </c>
      <c r="Q112" s="215">
        <v>0</v>
      </c>
      <c r="R112" s="215">
        <v>0</v>
      </c>
      <c r="S112" s="336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</row>
    <row r="113" spans="1:26" ht="15.95" customHeight="1">
      <c r="A113" s="337"/>
      <c r="B113" s="151" t="s">
        <v>278</v>
      </c>
      <c r="C113" s="73" t="s">
        <v>627</v>
      </c>
      <c r="D113" s="197">
        <f t="shared" si="39"/>
        <v>0</v>
      </c>
      <c r="E113" s="215">
        <v>0</v>
      </c>
      <c r="F113" s="216">
        <v>0</v>
      </c>
      <c r="G113" s="206">
        <v>0</v>
      </c>
      <c r="H113" s="206">
        <v>0</v>
      </c>
      <c r="I113" s="197">
        <f t="shared" si="40"/>
        <v>0</v>
      </c>
      <c r="J113" s="206">
        <v>0</v>
      </c>
      <c r="K113" s="206">
        <v>0</v>
      </c>
      <c r="L113" s="206">
        <v>0</v>
      </c>
      <c r="M113" s="206">
        <v>0</v>
      </c>
      <c r="N113" s="197">
        <f t="shared" si="41"/>
        <v>0</v>
      </c>
      <c r="O113" s="206">
        <v>0</v>
      </c>
      <c r="P113" s="206">
        <v>0</v>
      </c>
      <c r="Q113" s="206">
        <v>0</v>
      </c>
      <c r="R113" s="206">
        <v>0</v>
      </c>
      <c r="S113" s="336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</row>
    <row r="114" spans="1:26" ht="15.95" customHeight="1">
      <c r="A114" s="337"/>
      <c r="B114" s="151" t="s">
        <v>503</v>
      </c>
      <c r="C114" s="73" t="s">
        <v>628</v>
      </c>
      <c r="D114" s="197">
        <f t="shared" si="39"/>
        <v>0</v>
      </c>
      <c r="E114" s="215">
        <v>0</v>
      </c>
      <c r="F114" s="216">
        <v>0</v>
      </c>
      <c r="G114" s="215">
        <v>0</v>
      </c>
      <c r="H114" s="215">
        <v>0</v>
      </c>
      <c r="I114" s="197">
        <f t="shared" si="40"/>
        <v>0</v>
      </c>
      <c r="J114" s="215">
        <v>0</v>
      </c>
      <c r="K114" s="215">
        <v>0</v>
      </c>
      <c r="L114" s="215">
        <v>0</v>
      </c>
      <c r="M114" s="215">
        <v>0</v>
      </c>
      <c r="N114" s="197">
        <f t="shared" si="41"/>
        <v>0</v>
      </c>
      <c r="O114" s="215">
        <v>0</v>
      </c>
      <c r="P114" s="215">
        <v>0</v>
      </c>
      <c r="Q114" s="215">
        <v>0</v>
      </c>
      <c r="R114" s="215">
        <v>0</v>
      </c>
      <c r="S114" s="336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</row>
    <row r="115" spans="1:26" ht="15.95" customHeight="1">
      <c r="A115" s="337"/>
      <c r="B115" s="151" t="s">
        <v>402</v>
      </c>
      <c r="C115" s="73" t="s">
        <v>629</v>
      </c>
      <c r="D115" s="197">
        <f t="shared" si="39"/>
        <v>0</v>
      </c>
      <c r="E115" s="198">
        <f t="shared" ref="E115:H115" si="57">SUM(E116:E117)</f>
        <v>0</v>
      </c>
      <c r="F115" s="198">
        <f t="shared" si="57"/>
        <v>0</v>
      </c>
      <c r="G115" s="198">
        <f t="shared" si="57"/>
        <v>0</v>
      </c>
      <c r="H115" s="198">
        <f t="shared" si="57"/>
        <v>0</v>
      </c>
      <c r="I115" s="197">
        <f t="shared" si="40"/>
        <v>0</v>
      </c>
      <c r="J115" s="198">
        <f t="shared" ref="J115:M115" si="58">SUM(J116:J117)</f>
        <v>0</v>
      </c>
      <c r="K115" s="198">
        <f t="shared" si="58"/>
        <v>0</v>
      </c>
      <c r="L115" s="198">
        <f t="shared" si="58"/>
        <v>0</v>
      </c>
      <c r="M115" s="198">
        <f t="shared" si="58"/>
        <v>0</v>
      </c>
      <c r="N115" s="197">
        <f t="shared" si="41"/>
        <v>0</v>
      </c>
      <c r="O115" s="198">
        <f t="shared" ref="O115:R115" si="59">SUM(O116:O117)</f>
        <v>0</v>
      </c>
      <c r="P115" s="198">
        <f t="shared" si="59"/>
        <v>0</v>
      </c>
      <c r="Q115" s="198">
        <f t="shared" si="59"/>
        <v>0</v>
      </c>
      <c r="R115" s="198">
        <f t="shared" si="59"/>
        <v>0</v>
      </c>
      <c r="S115" s="336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</row>
    <row r="116" spans="1:26" ht="21.75" customHeight="1">
      <c r="A116" s="337"/>
      <c r="B116" s="152" t="s">
        <v>432</v>
      </c>
      <c r="C116" s="73" t="s">
        <v>630</v>
      </c>
      <c r="D116" s="197">
        <f t="shared" si="39"/>
        <v>0</v>
      </c>
      <c r="E116" s="206">
        <v>0</v>
      </c>
      <c r="F116" s="216">
        <v>0</v>
      </c>
      <c r="G116" s="215">
        <v>0</v>
      </c>
      <c r="H116" s="215">
        <v>0</v>
      </c>
      <c r="I116" s="197">
        <f t="shared" si="40"/>
        <v>0</v>
      </c>
      <c r="J116" s="215">
        <v>0</v>
      </c>
      <c r="K116" s="215">
        <v>0</v>
      </c>
      <c r="L116" s="215">
        <v>0</v>
      </c>
      <c r="M116" s="215">
        <v>0</v>
      </c>
      <c r="N116" s="197">
        <f t="shared" si="41"/>
        <v>0</v>
      </c>
      <c r="O116" s="215">
        <v>0</v>
      </c>
      <c r="P116" s="215">
        <v>0</v>
      </c>
      <c r="Q116" s="215">
        <v>0</v>
      </c>
      <c r="R116" s="215">
        <v>0</v>
      </c>
      <c r="S116" s="336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</row>
    <row r="117" spans="1:26" ht="17.25" customHeight="1">
      <c r="A117" s="337"/>
      <c r="B117" s="152" t="s">
        <v>323</v>
      </c>
      <c r="C117" s="73" t="s">
        <v>631</v>
      </c>
      <c r="D117" s="197">
        <f t="shared" si="39"/>
        <v>0</v>
      </c>
      <c r="E117" s="206">
        <v>0</v>
      </c>
      <c r="F117" s="216">
        <v>0</v>
      </c>
      <c r="G117" s="215">
        <v>0</v>
      </c>
      <c r="H117" s="215">
        <v>0</v>
      </c>
      <c r="I117" s="197">
        <f t="shared" si="40"/>
        <v>0</v>
      </c>
      <c r="J117" s="215">
        <v>0</v>
      </c>
      <c r="K117" s="215">
        <v>0</v>
      </c>
      <c r="L117" s="215">
        <v>0</v>
      </c>
      <c r="M117" s="215">
        <v>0</v>
      </c>
      <c r="N117" s="197">
        <f t="shared" si="41"/>
        <v>0</v>
      </c>
      <c r="O117" s="215">
        <v>0</v>
      </c>
      <c r="P117" s="215">
        <v>0</v>
      </c>
      <c r="Q117" s="215">
        <v>0</v>
      </c>
      <c r="R117" s="215">
        <v>0</v>
      </c>
      <c r="S117" s="336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</row>
    <row r="118" spans="1:26" ht="15.75" customHeight="1">
      <c r="A118" s="337"/>
      <c r="B118" s="151" t="s">
        <v>279</v>
      </c>
      <c r="C118" s="73" t="s">
        <v>632</v>
      </c>
      <c r="D118" s="197">
        <f t="shared" si="39"/>
        <v>0</v>
      </c>
      <c r="E118" s="215">
        <v>0</v>
      </c>
      <c r="F118" s="216">
        <v>0</v>
      </c>
      <c r="G118" s="215">
        <v>0</v>
      </c>
      <c r="H118" s="215">
        <v>0</v>
      </c>
      <c r="I118" s="197">
        <f t="shared" si="40"/>
        <v>0</v>
      </c>
      <c r="J118" s="215">
        <v>0</v>
      </c>
      <c r="K118" s="215">
        <v>0</v>
      </c>
      <c r="L118" s="215">
        <v>0</v>
      </c>
      <c r="M118" s="215">
        <v>0</v>
      </c>
      <c r="N118" s="197">
        <f t="shared" si="41"/>
        <v>0</v>
      </c>
      <c r="O118" s="215">
        <v>0</v>
      </c>
      <c r="P118" s="215">
        <v>0</v>
      </c>
      <c r="Q118" s="215">
        <v>0</v>
      </c>
      <c r="R118" s="215">
        <v>0</v>
      </c>
      <c r="S118" s="336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</row>
    <row r="119" spans="1:26" ht="15.75" customHeight="1">
      <c r="A119" s="337"/>
      <c r="B119" s="151" t="s">
        <v>47</v>
      </c>
      <c r="C119" s="73" t="s">
        <v>633</v>
      </c>
      <c r="D119" s="197">
        <f t="shared" si="39"/>
        <v>0</v>
      </c>
      <c r="E119" s="206">
        <v>0</v>
      </c>
      <c r="F119" s="216">
        <v>0</v>
      </c>
      <c r="G119" s="215">
        <v>0</v>
      </c>
      <c r="H119" s="215">
        <v>0</v>
      </c>
      <c r="I119" s="197">
        <f t="shared" si="40"/>
        <v>0</v>
      </c>
      <c r="J119" s="215">
        <v>0</v>
      </c>
      <c r="K119" s="215">
        <v>0</v>
      </c>
      <c r="L119" s="215">
        <v>0</v>
      </c>
      <c r="M119" s="215">
        <v>0</v>
      </c>
      <c r="N119" s="197">
        <f t="shared" si="41"/>
        <v>0</v>
      </c>
      <c r="O119" s="215">
        <v>0</v>
      </c>
      <c r="P119" s="215">
        <v>0</v>
      </c>
      <c r="Q119" s="215">
        <v>0</v>
      </c>
      <c r="R119" s="215">
        <v>0</v>
      </c>
      <c r="S119" s="336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26" ht="15.75" customHeight="1">
      <c r="B120" s="151" t="s">
        <v>504</v>
      </c>
      <c r="C120" s="73" t="s">
        <v>634</v>
      </c>
      <c r="D120" s="197">
        <f t="shared" si="39"/>
        <v>0</v>
      </c>
      <c r="E120" s="206">
        <v>0</v>
      </c>
      <c r="F120" s="216">
        <v>0</v>
      </c>
      <c r="G120" s="126">
        <v>0</v>
      </c>
      <c r="H120" s="126">
        <v>0</v>
      </c>
      <c r="I120" s="197">
        <f t="shared" si="40"/>
        <v>0</v>
      </c>
      <c r="J120" s="126">
        <v>0</v>
      </c>
      <c r="K120" s="126">
        <v>0</v>
      </c>
      <c r="L120" s="126">
        <v>0</v>
      </c>
      <c r="M120" s="126">
        <v>0</v>
      </c>
      <c r="N120" s="197">
        <f t="shared" si="41"/>
        <v>0</v>
      </c>
      <c r="O120" s="126">
        <v>0</v>
      </c>
      <c r="P120" s="126">
        <v>0</v>
      </c>
      <c r="Q120" s="126">
        <v>0</v>
      </c>
      <c r="R120" s="126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</row>
    <row r="121" spans="1:26" ht="15.75" customHeight="1">
      <c r="B121" s="151" t="s">
        <v>48</v>
      </c>
      <c r="C121" s="73" t="s">
        <v>635</v>
      </c>
      <c r="D121" s="197">
        <f t="shared" si="39"/>
        <v>0</v>
      </c>
      <c r="E121" s="206">
        <v>0</v>
      </c>
      <c r="F121" s="216">
        <v>0</v>
      </c>
      <c r="G121" s="215">
        <v>0</v>
      </c>
      <c r="H121" s="215">
        <v>0</v>
      </c>
      <c r="I121" s="197">
        <f t="shared" si="40"/>
        <v>0</v>
      </c>
      <c r="J121" s="215">
        <v>0</v>
      </c>
      <c r="K121" s="215">
        <v>0</v>
      </c>
      <c r="L121" s="215">
        <v>0</v>
      </c>
      <c r="M121" s="215">
        <v>0</v>
      </c>
      <c r="N121" s="197">
        <f t="shared" si="41"/>
        <v>0</v>
      </c>
      <c r="O121" s="215">
        <v>0</v>
      </c>
      <c r="P121" s="215">
        <v>0</v>
      </c>
      <c r="Q121" s="215">
        <v>0</v>
      </c>
      <c r="R121" s="215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</row>
    <row r="122" spans="1:26" ht="15.75" customHeight="1">
      <c r="B122" s="151" t="s">
        <v>280</v>
      </c>
      <c r="C122" s="73" t="s">
        <v>636</v>
      </c>
      <c r="D122" s="197">
        <f t="shared" si="39"/>
        <v>0</v>
      </c>
      <c r="E122" s="206">
        <v>0</v>
      </c>
      <c r="F122" s="216">
        <v>0</v>
      </c>
      <c r="G122" s="215">
        <v>0</v>
      </c>
      <c r="H122" s="215">
        <v>0</v>
      </c>
      <c r="I122" s="197">
        <f t="shared" si="40"/>
        <v>0</v>
      </c>
      <c r="J122" s="215">
        <v>0</v>
      </c>
      <c r="K122" s="215">
        <v>0</v>
      </c>
      <c r="L122" s="215">
        <v>0</v>
      </c>
      <c r="M122" s="215">
        <v>0</v>
      </c>
      <c r="N122" s="197">
        <f t="shared" si="41"/>
        <v>0</v>
      </c>
      <c r="O122" s="215">
        <v>0</v>
      </c>
      <c r="P122" s="215">
        <v>0</v>
      </c>
      <c r="Q122" s="215">
        <v>0</v>
      </c>
      <c r="R122" s="215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</row>
    <row r="123" spans="1:26" ht="15.75" customHeight="1">
      <c r="B123" s="151" t="s">
        <v>403</v>
      </c>
      <c r="C123" s="73" t="s">
        <v>637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</row>
    <row r="124" spans="1:26" ht="21" customHeight="1">
      <c r="B124" s="152" t="s">
        <v>433</v>
      </c>
      <c r="C124" s="73" t="s">
        <v>638</v>
      </c>
      <c r="D124" s="197">
        <f t="shared" si="39"/>
        <v>0</v>
      </c>
      <c r="E124" s="206">
        <v>0</v>
      </c>
      <c r="F124" s="216">
        <v>0</v>
      </c>
      <c r="G124" s="215">
        <v>0</v>
      </c>
      <c r="H124" s="215">
        <v>0</v>
      </c>
      <c r="I124" s="197">
        <f t="shared" si="40"/>
        <v>0</v>
      </c>
      <c r="J124" s="215">
        <v>0</v>
      </c>
      <c r="K124" s="215">
        <v>0</v>
      </c>
      <c r="L124" s="215">
        <v>0</v>
      </c>
      <c r="M124" s="215">
        <v>0</v>
      </c>
      <c r="N124" s="197">
        <f t="shared" si="41"/>
        <v>0</v>
      </c>
      <c r="O124" s="215">
        <v>0</v>
      </c>
      <c r="P124" s="215">
        <v>0</v>
      </c>
      <c r="Q124" s="215">
        <v>0</v>
      </c>
      <c r="R124" s="215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</row>
    <row r="125" spans="1:26" ht="15.75" customHeight="1">
      <c r="B125" s="152" t="s">
        <v>324</v>
      </c>
      <c r="C125" s="73" t="s">
        <v>639</v>
      </c>
      <c r="D125" s="197">
        <f t="shared" si="39"/>
        <v>0</v>
      </c>
      <c r="E125" s="206">
        <v>0</v>
      </c>
      <c r="F125" s="216">
        <v>0</v>
      </c>
      <c r="G125" s="215">
        <v>0</v>
      </c>
      <c r="H125" s="215">
        <v>0</v>
      </c>
      <c r="I125" s="197">
        <f t="shared" si="40"/>
        <v>0</v>
      </c>
      <c r="J125" s="215">
        <v>0</v>
      </c>
      <c r="K125" s="215">
        <v>0</v>
      </c>
      <c r="L125" s="215">
        <v>0</v>
      </c>
      <c r="M125" s="215">
        <v>0</v>
      </c>
      <c r="N125" s="197">
        <f t="shared" si="41"/>
        <v>0</v>
      </c>
      <c r="O125" s="215">
        <v>0</v>
      </c>
      <c r="P125" s="215">
        <v>0</v>
      </c>
      <c r="Q125" s="215">
        <v>0</v>
      </c>
      <c r="R125" s="215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</row>
    <row r="126" spans="1:26" ht="15.75" customHeight="1">
      <c r="B126" s="151" t="s">
        <v>530</v>
      </c>
      <c r="C126" s="73" t="s">
        <v>640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26" ht="21" customHeight="1">
      <c r="B127" s="152" t="s">
        <v>528</v>
      </c>
      <c r="C127" s="73" t="s">
        <v>641</v>
      </c>
      <c r="D127" s="197">
        <f t="shared" si="39"/>
        <v>0</v>
      </c>
      <c r="E127" s="215">
        <v>0</v>
      </c>
      <c r="F127" s="216">
        <v>0</v>
      </c>
      <c r="G127" s="215">
        <v>0</v>
      </c>
      <c r="H127" s="215">
        <v>0</v>
      </c>
      <c r="I127" s="197">
        <f t="shared" si="40"/>
        <v>0</v>
      </c>
      <c r="J127" s="215">
        <v>0</v>
      </c>
      <c r="K127" s="215">
        <v>0</v>
      </c>
      <c r="L127" s="215">
        <v>0</v>
      </c>
      <c r="M127" s="215">
        <v>0</v>
      </c>
      <c r="N127" s="197">
        <f t="shared" si="41"/>
        <v>0</v>
      </c>
      <c r="O127" s="215">
        <v>0</v>
      </c>
      <c r="P127" s="215">
        <v>0</v>
      </c>
      <c r="Q127" s="215">
        <v>0</v>
      </c>
      <c r="R127" s="215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26" ht="15.75" customHeight="1">
      <c r="B128" s="152" t="s">
        <v>505</v>
      </c>
      <c r="C128" s="73" t="s">
        <v>642</v>
      </c>
      <c r="D128" s="197">
        <f t="shared" si="39"/>
        <v>0</v>
      </c>
      <c r="E128" s="206">
        <v>0</v>
      </c>
      <c r="F128" s="216">
        <v>0</v>
      </c>
      <c r="G128" s="215">
        <v>0</v>
      </c>
      <c r="H128" s="215">
        <v>0</v>
      </c>
      <c r="I128" s="197">
        <f t="shared" si="40"/>
        <v>0</v>
      </c>
      <c r="J128" s="215">
        <v>0</v>
      </c>
      <c r="K128" s="215">
        <v>0</v>
      </c>
      <c r="L128" s="215">
        <v>0</v>
      </c>
      <c r="M128" s="215">
        <v>0</v>
      </c>
      <c r="N128" s="197">
        <f t="shared" si="41"/>
        <v>0</v>
      </c>
      <c r="O128" s="215">
        <v>0</v>
      </c>
      <c r="P128" s="215">
        <v>0</v>
      </c>
      <c r="Q128" s="215">
        <v>0</v>
      </c>
      <c r="R128" s="215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</row>
    <row r="129" spans="2:26" ht="15.75" customHeight="1">
      <c r="B129" s="152" t="s">
        <v>506</v>
      </c>
      <c r="C129" s="73" t="s">
        <v>643</v>
      </c>
      <c r="D129" s="197">
        <f t="shared" si="39"/>
        <v>0</v>
      </c>
      <c r="E129" s="206">
        <v>0</v>
      </c>
      <c r="F129" s="216">
        <v>0</v>
      </c>
      <c r="G129" s="215">
        <v>0</v>
      </c>
      <c r="H129" s="215">
        <v>0</v>
      </c>
      <c r="I129" s="197">
        <f t="shared" si="40"/>
        <v>0</v>
      </c>
      <c r="J129" s="215">
        <v>0</v>
      </c>
      <c r="K129" s="215">
        <v>0</v>
      </c>
      <c r="L129" s="215">
        <v>0</v>
      </c>
      <c r="M129" s="215">
        <v>0</v>
      </c>
      <c r="N129" s="197">
        <f t="shared" si="41"/>
        <v>0</v>
      </c>
      <c r="O129" s="215">
        <v>0</v>
      </c>
      <c r="P129" s="215">
        <v>0</v>
      </c>
      <c r="Q129" s="215">
        <v>0</v>
      </c>
      <c r="R129" s="215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</row>
    <row r="130" spans="2:26" ht="15.75" customHeight="1">
      <c r="B130" s="152" t="s">
        <v>507</v>
      </c>
      <c r="C130" s="73" t="s">
        <v>644</v>
      </c>
      <c r="D130" s="197">
        <f t="shared" si="39"/>
        <v>0</v>
      </c>
      <c r="E130" s="206">
        <v>0</v>
      </c>
      <c r="F130" s="216">
        <v>0</v>
      </c>
      <c r="G130" s="215">
        <v>0</v>
      </c>
      <c r="H130" s="215">
        <v>0</v>
      </c>
      <c r="I130" s="197">
        <f t="shared" si="40"/>
        <v>0</v>
      </c>
      <c r="J130" s="215">
        <v>0</v>
      </c>
      <c r="K130" s="215">
        <v>0</v>
      </c>
      <c r="L130" s="215">
        <v>0</v>
      </c>
      <c r="M130" s="215">
        <v>0</v>
      </c>
      <c r="N130" s="197">
        <f t="shared" si="41"/>
        <v>0</v>
      </c>
      <c r="O130" s="215">
        <v>0</v>
      </c>
      <c r="P130" s="215">
        <v>0</v>
      </c>
      <c r="Q130" s="215">
        <v>0</v>
      </c>
      <c r="R130" s="215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</row>
    <row r="131" spans="2:26" ht="15.75" customHeight="1">
      <c r="B131" s="151" t="s">
        <v>49</v>
      </c>
      <c r="C131" s="73" t="s">
        <v>645</v>
      </c>
      <c r="D131" s="197">
        <f t="shared" si="39"/>
        <v>0</v>
      </c>
      <c r="E131" s="206">
        <v>0</v>
      </c>
      <c r="F131" s="216">
        <v>0</v>
      </c>
      <c r="G131" s="215">
        <v>0</v>
      </c>
      <c r="H131" s="215">
        <v>0</v>
      </c>
      <c r="I131" s="197">
        <f t="shared" si="40"/>
        <v>0</v>
      </c>
      <c r="J131" s="215">
        <v>0</v>
      </c>
      <c r="K131" s="215">
        <v>0</v>
      </c>
      <c r="L131" s="215">
        <v>0</v>
      </c>
      <c r="M131" s="215">
        <v>0</v>
      </c>
      <c r="N131" s="197">
        <f t="shared" si="41"/>
        <v>0</v>
      </c>
      <c r="O131" s="215">
        <v>0</v>
      </c>
      <c r="P131" s="215">
        <v>0</v>
      </c>
      <c r="Q131" s="215">
        <v>0</v>
      </c>
      <c r="R131" s="215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</row>
    <row r="132" spans="2:26" ht="15.75" customHeight="1">
      <c r="B132" s="151" t="s">
        <v>404</v>
      </c>
      <c r="C132" s="73" t="s">
        <v>646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</row>
    <row r="133" spans="2:26" ht="21" customHeight="1">
      <c r="B133" s="152" t="s">
        <v>434</v>
      </c>
      <c r="C133" s="73" t="s">
        <v>647</v>
      </c>
      <c r="D133" s="197">
        <f t="shared" si="39"/>
        <v>0</v>
      </c>
      <c r="E133" s="206">
        <v>0</v>
      </c>
      <c r="F133" s="216">
        <v>0</v>
      </c>
      <c r="G133" s="215">
        <v>0</v>
      </c>
      <c r="H133" s="215">
        <v>0</v>
      </c>
      <c r="I133" s="197">
        <f t="shared" si="40"/>
        <v>0</v>
      </c>
      <c r="J133" s="215">
        <v>0</v>
      </c>
      <c r="K133" s="215">
        <v>0</v>
      </c>
      <c r="L133" s="215">
        <v>0</v>
      </c>
      <c r="M133" s="215">
        <v>0</v>
      </c>
      <c r="N133" s="197">
        <f t="shared" si="41"/>
        <v>0</v>
      </c>
      <c r="O133" s="215">
        <v>0</v>
      </c>
      <c r="P133" s="215">
        <v>0</v>
      </c>
      <c r="Q133" s="215">
        <v>0</v>
      </c>
      <c r="R133" s="215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</row>
    <row r="134" spans="2:26" ht="15.75" customHeight="1">
      <c r="B134" s="152" t="s">
        <v>347</v>
      </c>
      <c r="C134" s="73" t="s">
        <v>648</v>
      </c>
      <c r="D134" s="197">
        <f t="shared" si="39"/>
        <v>0</v>
      </c>
      <c r="E134" s="206">
        <v>0</v>
      </c>
      <c r="F134" s="216">
        <v>0</v>
      </c>
      <c r="G134" s="215">
        <v>0</v>
      </c>
      <c r="H134" s="215">
        <v>0</v>
      </c>
      <c r="I134" s="197">
        <f t="shared" si="40"/>
        <v>0</v>
      </c>
      <c r="J134" s="215">
        <v>0</v>
      </c>
      <c r="K134" s="215">
        <v>0</v>
      </c>
      <c r="L134" s="215">
        <v>0</v>
      </c>
      <c r="M134" s="215">
        <v>0</v>
      </c>
      <c r="N134" s="197">
        <f t="shared" si="41"/>
        <v>0</v>
      </c>
      <c r="O134" s="215">
        <v>0</v>
      </c>
      <c r="P134" s="215">
        <v>0</v>
      </c>
      <c r="Q134" s="215">
        <v>0</v>
      </c>
      <c r="R134" s="215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</row>
    <row r="135" spans="2:26" ht="15.75" customHeight="1">
      <c r="B135" s="152" t="s">
        <v>765</v>
      </c>
      <c r="C135" s="73" t="s">
        <v>649</v>
      </c>
      <c r="D135" s="197">
        <f t="shared" si="39"/>
        <v>0</v>
      </c>
      <c r="E135" s="206">
        <v>0</v>
      </c>
      <c r="F135" s="216">
        <v>0</v>
      </c>
      <c r="G135" s="215">
        <v>0</v>
      </c>
      <c r="H135" s="215">
        <v>0</v>
      </c>
      <c r="I135" s="197">
        <f t="shared" si="40"/>
        <v>0</v>
      </c>
      <c r="J135" s="215">
        <v>0</v>
      </c>
      <c r="K135" s="215">
        <v>0</v>
      </c>
      <c r="L135" s="215">
        <v>0</v>
      </c>
      <c r="M135" s="215">
        <v>0</v>
      </c>
      <c r="N135" s="197">
        <f t="shared" si="41"/>
        <v>0</v>
      </c>
      <c r="O135" s="215">
        <v>0</v>
      </c>
      <c r="P135" s="215">
        <v>0</v>
      </c>
      <c r="Q135" s="215">
        <v>0</v>
      </c>
      <c r="R135" s="215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</row>
    <row r="136" spans="2:26" ht="15.75" customHeight="1">
      <c r="B136" s="152" t="s">
        <v>348</v>
      </c>
      <c r="C136" s="73" t="s">
        <v>650</v>
      </c>
      <c r="D136" s="197">
        <f t="shared" si="39"/>
        <v>0</v>
      </c>
      <c r="E136" s="206">
        <v>0</v>
      </c>
      <c r="F136" s="216">
        <v>0</v>
      </c>
      <c r="G136" s="215">
        <v>0</v>
      </c>
      <c r="H136" s="215">
        <v>0</v>
      </c>
      <c r="I136" s="197">
        <f t="shared" si="40"/>
        <v>0</v>
      </c>
      <c r="J136" s="215">
        <v>0</v>
      </c>
      <c r="K136" s="215">
        <v>0</v>
      </c>
      <c r="L136" s="215">
        <v>0</v>
      </c>
      <c r="M136" s="215">
        <v>0</v>
      </c>
      <c r="N136" s="197">
        <f t="shared" si="41"/>
        <v>0</v>
      </c>
      <c r="O136" s="215">
        <v>0</v>
      </c>
      <c r="P136" s="215">
        <v>0</v>
      </c>
      <c r="Q136" s="215">
        <v>0</v>
      </c>
      <c r="R136" s="215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26" ht="15.75" customHeight="1">
      <c r="B137" s="152" t="s">
        <v>349</v>
      </c>
      <c r="C137" s="73" t="s">
        <v>651</v>
      </c>
      <c r="D137" s="197">
        <f t="shared" ref="D137:D200" si="81">SUM(E137:H137)</f>
        <v>0</v>
      </c>
      <c r="E137" s="206">
        <v>0</v>
      </c>
      <c r="F137" s="216">
        <v>0</v>
      </c>
      <c r="G137" s="215">
        <v>0</v>
      </c>
      <c r="H137" s="215">
        <v>0</v>
      </c>
      <c r="I137" s="197">
        <f t="shared" ref="I137:I200" si="82">SUM(J137:M137)</f>
        <v>0</v>
      </c>
      <c r="J137" s="215">
        <v>0</v>
      </c>
      <c r="K137" s="215">
        <v>0</v>
      </c>
      <c r="L137" s="215">
        <v>0</v>
      </c>
      <c r="M137" s="215">
        <v>0</v>
      </c>
      <c r="N137" s="197">
        <f t="shared" ref="N137:N200" si="83">SUM(O137:R137)</f>
        <v>0</v>
      </c>
      <c r="O137" s="215">
        <v>0</v>
      </c>
      <c r="P137" s="215">
        <v>0</v>
      </c>
      <c r="Q137" s="215">
        <v>0</v>
      </c>
      <c r="R137" s="215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</row>
    <row r="138" spans="2:26" ht="15.75" customHeight="1">
      <c r="B138" s="151" t="s">
        <v>281</v>
      </c>
      <c r="C138" s="73" t="s">
        <v>652</v>
      </c>
      <c r="D138" s="197">
        <f t="shared" si="81"/>
        <v>0</v>
      </c>
      <c r="E138" s="206">
        <v>0</v>
      </c>
      <c r="F138" s="216">
        <v>0</v>
      </c>
      <c r="G138" s="215">
        <v>0</v>
      </c>
      <c r="H138" s="215">
        <v>0</v>
      </c>
      <c r="I138" s="197">
        <f t="shared" si="82"/>
        <v>0</v>
      </c>
      <c r="J138" s="215">
        <v>0</v>
      </c>
      <c r="K138" s="215">
        <v>0</v>
      </c>
      <c r="L138" s="215">
        <v>0</v>
      </c>
      <c r="M138" s="215">
        <v>0</v>
      </c>
      <c r="N138" s="197">
        <f t="shared" si="83"/>
        <v>0</v>
      </c>
      <c r="O138" s="215">
        <v>0</v>
      </c>
      <c r="P138" s="215">
        <v>0</v>
      </c>
      <c r="Q138" s="215">
        <v>0</v>
      </c>
      <c r="R138" s="215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</row>
    <row r="139" spans="2:26" ht="15.75" customHeight="1">
      <c r="B139" s="151" t="s">
        <v>282</v>
      </c>
      <c r="C139" s="73" t="s">
        <v>653</v>
      </c>
      <c r="D139" s="197">
        <f t="shared" si="81"/>
        <v>0</v>
      </c>
      <c r="E139" s="206">
        <v>0</v>
      </c>
      <c r="F139" s="216">
        <v>0</v>
      </c>
      <c r="G139" s="215">
        <v>0</v>
      </c>
      <c r="H139" s="215">
        <v>0</v>
      </c>
      <c r="I139" s="197">
        <f t="shared" si="82"/>
        <v>0</v>
      </c>
      <c r="J139" s="215">
        <v>0</v>
      </c>
      <c r="K139" s="215">
        <v>0</v>
      </c>
      <c r="L139" s="215">
        <v>0</v>
      </c>
      <c r="M139" s="215">
        <v>0</v>
      </c>
      <c r="N139" s="197">
        <f t="shared" si="83"/>
        <v>0</v>
      </c>
      <c r="O139" s="215">
        <v>0</v>
      </c>
      <c r="P139" s="215">
        <v>0</v>
      </c>
      <c r="Q139" s="215">
        <v>0</v>
      </c>
      <c r="R139" s="215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</row>
    <row r="140" spans="2:26" ht="18" customHeight="1">
      <c r="B140" s="151" t="s">
        <v>283</v>
      </c>
      <c r="C140" s="73" t="s">
        <v>654</v>
      </c>
      <c r="D140" s="197">
        <f t="shared" si="81"/>
        <v>0</v>
      </c>
      <c r="E140" s="206">
        <v>0</v>
      </c>
      <c r="F140" s="216">
        <v>0</v>
      </c>
      <c r="G140" s="215">
        <v>0</v>
      </c>
      <c r="H140" s="215">
        <v>0</v>
      </c>
      <c r="I140" s="197">
        <f t="shared" si="82"/>
        <v>0</v>
      </c>
      <c r="J140" s="215">
        <v>0</v>
      </c>
      <c r="K140" s="215">
        <v>0</v>
      </c>
      <c r="L140" s="215">
        <v>0</v>
      </c>
      <c r="M140" s="215">
        <v>0</v>
      </c>
      <c r="N140" s="197">
        <f t="shared" si="83"/>
        <v>0</v>
      </c>
      <c r="O140" s="215">
        <v>0</v>
      </c>
      <c r="P140" s="215">
        <v>0</v>
      </c>
      <c r="Q140" s="215">
        <v>0</v>
      </c>
      <c r="R140" s="215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</row>
    <row r="141" spans="2:26" ht="15.75" customHeight="1">
      <c r="B141" s="151" t="s">
        <v>405</v>
      </c>
      <c r="C141" s="73" t="s">
        <v>655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26" ht="21" customHeight="1">
      <c r="B142" s="152" t="s">
        <v>435</v>
      </c>
      <c r="C142" s="73" t="s">
        <v>656</v>
      </c>
      <c r="D142" s="197">
        <f t="shared" si="81"/>
        <v>0</v>
      </c>
      <c r="E142" s="206">
        <v>0</v>
      </c>
      <c r="F142" s="216">
        <v>0</v>
      </c>
      <c r="G142" s="126">
        <v>0</v>
      </c>
      <c r="H142" s="126">
        <v>0</v>
      </c>
      <c r="I142" s="197">
        <f t="shared" si="82"/>
        <v>0</v>
      </c>
      <c r="J142" s="126">
        <v>0</v>
      </c>
      <c r="K142" s="126">
        <v>0</v>
      </c>
      <c r="L142" s="126">
        <v>0</v>
      </c>
      <c r="M142" s="126">
        <v>0</v>
      </c>
      <c r="N142" s="197">
        <f t="shared" si="83"/>
        <v>0</v>
      </c>
      <c r="O142" s="126">
        <v>0</v>
      </c>
      <c r="P142" s="126">
        <v>0</v>
      </c>
      <c r="Q142" s="126">
        <v>0</v>
      </c>
      <c r="R142" s="126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</row>
    <row r="143" spans="2:26" ht="15.75" customHeight="1">
      <c r="B143" s="152" t="s">
        <v>308</v>
      </c>
      <c r="C143" s="73" t="s">
        <v>657</v>
      </c>
      <c r="D143" s="197">
        <f t="shared" si="81"/>
        <v>0</v>
      </c>
      <c r="E143" s="206">
        <v>0</v>
      </c>
      <c r="F143" s="216">
        <v>0</v>
      </c>
      <c r="G143" s="215">
        <v>0</v>
      </c>
      <c r="H143" s="215">
        <v>0</v>
      </c>
      <c r="I143" s="197">
        <f t="shared" si="82"/>
        <v>0</v>
      </c>
      <c r="J143" s="215">
        <v>0</v>
      </c>
      <c r="K143" s="215">
        <v>0</v>
      </c>
      <c r="L143" s="215">
        <v>0</v>
      </c>
      <c r="M143" s="215">
        <v>0</v>
      </c>
      <c r="N143" s="197">
        <f t="shared" si="83"/>
        <v>0</v>
      </c>
      <c r="O143" s="215">
        <v>0</v>
      </c>
      <c r="P143" s="215">
        <v>0</v>
      </c>
      <c r="Q143" s="215">
        <v>0</v>
      </c>
      <c r="R143" s="215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</row>
    <row r="144" spans="2:26" ht="15.75" customHeight="1">
      <c r="B144" s="152" t="s">
        <v>309</v>
      </c>
      <c r="C144" s="73" t="s">
        <v>658</v>
      </c>
      <c r="D144" s="197">
        <f t="shared" si="81"/>
        <v>0</v>
      </c>
      <c r="E144" s="206">
        <v>0</v>
      </c>
      <c r="F144" s="216">
        <v>0</v>
      </c>
      <c r="G144" s="215">
        <v>0</v>
      </c>
      <c r="H144" s="215">
        <v>0</v>
      </c>
      <c r="I144" s="197">
        <f t="shared" si="82"/>
        <v>0</v>
      </c>
      <c r="J144" s="215">
        <v>0</v>
      </c>
      <c r="K144" s="215">
        <v>0</v>
      </c>
      <c r="L144" s="215">
        <v>0</v>
      </c>
      <c r="M144" s="215">
        <v>0</v>
      </c>
      <c r="N144" s="197">
        <f t="shared" si="83"/>
        <v>0</v>
      </c>
      <c r="O144" s="215">
        <v>0</v>
      </c>
      <c r="P144" s="215">
        <v>0</v>
      </c>
      <c r="Q144" s="215">
        <v>0</v>
      </c>
      <c r="R144" s="215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</row>
    <row r="145" spans="2:26" ht="15.75" customHeight="1">
      <c r="B145" s="152" t="s">
        <v>529</v>
      </c>
      <c r="C145" s="73" t="s">
        <v>659</v>
      </c>
      <c r="D145" s="197">
        <f t="shared" si="81"/>
        <v>0</v>
      </c>
      <c r="E145" s="206">
        <v>0</v>
      </c>
      <c r="F145" s="216">
        <v>0</v>
      </c>
      <c r="G145" s="215">
        <v>0</v>
      </c>
      <c r="H145" s="207">
        <v>0</v>
      </c>
      <c r="I145" s="197">
        <f t="shared" si="82"/>
        <v>0</v>
      </c>
      <c r="J145" s="215">
        <v>0</v>
      </c>
      <c r="K145" s="215">
        <v>0</v>
      </c>
      <c r="L145" s="215">
        <v>0</v>
      </c>
      <c r="M145" s="215">
        <v>0</v>
      </c>
      <c r="N145" s="197">
        <f t="shared" si="83"/>
        <v>0</v>
      </c>
      <c r="O145" s="215">
        <v>0</v>
      </c>
      <c r="P145" s="215">
        <v>0</v>
      </c>
      <c r="Q145" s="215">
        <v>0</v>
      </c>
      <c r="R145" s="215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</row>
    <row r="146" spans="2:26" ht="15.75" customHeight="1">
      <c r="B146" s="151" t="s">
        <v>508</v>
      </c>
      <c r="C146" s="73" t="s">
        <v>660</v>
      </c>
      <c r="D146" s="197">
        <f t="shared" si="81"/>
        <v>0</v>
      </c>
      <c r="E146" s="206">
        <v>0</v>
      </c>
      <c r="F146" s="216">
        <v>0</v>
      </c>
      <c r="G146" s="215">
        <v>0</v>
      </c>
      <c r="H146" s="215">
        <v>0</v>
      </c>
      <c r="I146" s="197">
        <f t="shared" si="82"/>
        <v>0</v>
      </c>
      <c r="J146" s="215">
        <v>0</v>
      </c>
      <c r="K146" s="215">
        <v>0</v>
      </c>
      <c r="L146" s="215">
        <v>0</v>
      </c>
      <c r="M146" s="215">
        <v>0</v>
      </c>
      <c r="N146" s="197">
        <f t="shared" si="83"/>
        <v>0</v>
      </c>
      <c r="O146" s="215">
        <v>0</v>
      </c>
      <c r="P146" s="215">
        <v>0</v>
      </c>
      <c r="Q146" s="215">
        <v>0</v>
      </c>
      <c r="R146" s="215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</row>
    <row r="147" spans="2:26" ht="15.75" customHeight="1">
      <c r="B147" s="151" t="s">
        <v>509</v>
      </c>
      <c r="C147" s="73" t="s">
        <v>661</v>
      </c>
      <c r="D147" s="197">
        <f t="shared" si="81"/>
        <v>0</v>
      </c>
      <c r="E147" s="206">
        <v>0</v>
      </c>
      <c r="F147" s="216">
        <v>0</v>
      </c>
      <c r="G147" s="215">
        <v>0</v>
      </c>
      <c r="H147" s="215">
        <v>0</v>
      </c>
      <c r="I147" s="197">
        <f t="shared" si="82"/>
        <v>0</v>
      </c>
      <c r="J147" s="215">
        <v>0</v>
      </c>
      <c r="K147" s="215">
        <v>0</v>
      </c>
      <c r="L147" s="215">
        <v>0</v>
      </c>
      <c r="M147" s="215">
        <v>0</v>
      </c>
      <c r="N147" s="197">
        <f t="shared" si="83"/>
        <v>0</v>
      </c>
      <c r="O147" s="215">
        <v>0</v>
      </c>
      <c r="P147" s="215">
        <v>0</v>
      </c>
      <c r="Q147" s="215">
        <v>0</v>
      </c>
      <c r="R147" s="215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</row>
    <row r="148" spans="2:26" ht="15.75" customHeight="1">
      <c r="B148" s="151" t="s">
        <v>50</v>
      </c>
      <c r="C148" s="73" t="s">
        <v>662</v>
      </c>
      <c r="D148" s="197">
        <f t="shared" si="81"/>
        <v>0</v>
      </c>
      <c r="E148" s="206">
        <v>0</v>
      </c>
      <c r="F148" s="216">
        <v>0</v>
      </c>
      <c r="G148" s="215">
        <v>0</v>
      </c>
      <c r="H148" s="207">
        <v>0</v>
      </c>
      <c r="I148" s="197">
        <f t="shared" si="82"/>
        <v>0</v>
      </c>
      <c r="J148" s="215">
        <v>0</v>
      </c>
      <c r="K148" s="215">
        <v>0</v>
      </c>
      <c r="L148" s="215">
        <v>0</v>
      </c>
      <c r="M148" s="215">
        <v>0</v>
      </c>
      <c r="N148" s="197">
        <f t="shared" si="83"/>
        <v>0</v>
      </c>
      <c r="O148" s="215">
        <v>0</v>
      </c>
      <c r="P148" s="215">
        <v>0</v>
      </c>
      <c r="Q148" s="215">
        <v>0</v>
      </c>
      <c r="R148" s="215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</row>
    <row r="149" spans="2:26" ht="15.75" customHeight="1">
      <c r="B149" s="151" t="s">
        <v>284</v>
      </c>
      <c r="C149" s="73" t="s">
        <v>663</v>
      </c>
      <c r="D149" s="197">
        <f t="shared" si="81"/>
        <v>0</v>
      </c>
      <c r="E149" s="206">
        <v>0</v>
      </c>
      <c r="F149" s="216">
        <v>0</v>
      </c>
      <c r="G149" s="206">
        <v>0</v>
      </c>
      <c r="H149" s="206">
        <v>0</v>
      </c>
      <c r="I149" s="197">
        <f t="shared" si="82"/>
        <v>0</v>
      </c>
      <c r="J149" s="206">
        <v>0</v>
      </c>
      <c r="K149" s="206">
        <v>0</v>
      </c>
      <c r="L149" s="206">
        <v>0</v>
      </c>
      <c r="M149" s="206">
        <v>0</v>
      </c>
      <c r="N149" s="197">
        <f t="shared" si="83"/>
        <v>0</v>
      </c>
      <c r="O149" s="206">
        <v>0</v>
      </c>
      <c r="P149" s="206">
        <v>0</v>
      </c>
      <c r="Q149" s="206">
        <v>0</v>
      </c>
      <c r="R149" s="206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</row>
    <row r="150" spans="2:26" ht="15.75" customHeight="1">
      <c r="B150" s="151" t="s">
        <v>285</v>
      </c>
      <c r="C150" s="73" t="s">
        <v>664</v>
      </c>
      <c r="D150" s="197">
        <f t="shared" si="81"/>
        <v>0</v>
      </c>
      <c r="E150" s="206">
        <v>0</v>
      </c>
      <c r="F150" s="216">
        <v>0</v>
      </c>
      <c r="G150" s="215">
        <v>0</v>
      </c>
      <c r="H150" s="215">
        <v>0</v>
      </c>
      <c r="I150" s="197">
        <f t="shared" si="82"/>
        <v>0</v>
      </c>
      <c r="J150" s="215">
        <v>0</v>
      </c>
      <c r="K150" s="215">
        <v>0</v>
      </c>
      <c r="L150" s="215">
        <v>0</v>
      </c>
      <c r="M150" s="215">
        <v>0</v>
      </c>
      <c r="N150" s="197">
        <f t="shared" si="83"/>
        <v>0</v>
      </c>
      <c r="O150" s="215">
        <v>0</v>
      </c>
      <c r="P150" s="215">
        <v>0</v>
      </c>
      <c r="Q150" s="215">
        <v>0</v>
      </c>
      <c r="R150" s="215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</row>
    <row r="151" spans="2:26" ht="15.75" customHeight="1">
      <c r="B151" s="151" t="s">
        <v>51</v>
      </c>
      <c r="C151" s="73" t="s">
        <v>665</v>
      </c>
      <c r="D151" s="197">
        <f t="shared" si="81"/>
        <v>0</v>
      </c>
      <c r="E151" s="206">
        <v>0</v>
      </c>
      <c r="F151" s="216">
        <v>0</v>
      </c>
      <c r="G151" s="215">
        <v>0</v>
      </c>
      <c r="H151" s="215">
        <v>0</v>
      </c>
      <c r="I151" s="197">
        <f t="shared" si="82"/>
        <v>0</v>
      </c>
      <c r="J151" s="215">
        <v>0</v>
      </c>
      <c r="K151" s="215">
        <v>0</v>
      </c>
      <c r="L151" s="215">
        <v>0</v>
      </c>
      <c r="M151" s="215">
        <v>0</v>
      </c>
      <c r="N151" s="197">
        <f t="shared" si="83"/>
        <v>0</v>
      </c>
      <c r="O151" s="215">
        <v>0</v>
      </c>
      <c r="P151" s="215">
        <v>0</v>
      </c>
      <c r="Q151" s="215">
        <v>0</v>
      </c>
      <c r="R151" s="215">
        <v>0</v>
      </c>
      <c r="U151" s="92">
        <f>Раздел2!F151</f>
        <v>350</v>
      </c>
      <c r="V151" s="92">
        <f>Раздел2!F151</f>
        <v>350</v>
      </c>
      <c r="W151" s="92">
        <f>Раздел2!H151</f>
        <v>290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</row>
    <row r="152" spans="2:26" ht="15.75" customHeight="1">
      <c r="B152" s="151" t="s">
        <v>286</v>
      </c>
      <c r="C152" s="73" t="s">
        <v>666</v>
      </c>
      <c r="D152" s="197">
        <f t="shared" si="81"/>
        <v>0</v>
      </c>
      <c r="E152" s="206">
        <v>0</v>
      </c>
      <c r="F152" s="216">
        <v>0</v>
      </c>
      <c r="G152" s="215">
        <v>0</v>
      </c>
      <c r="H152" s="215">
        <v>0</v>
      </c>
      <c r="I152" s="197">
        <f t="shared" si="82"/>
        <v>0</v>
      </c>
      <c r="J152" s="215">
        <v>0</v>
      </c>
      <c r="K152" s="215">
        <v>0</v>
      </c>
      <c r="L152" s="215">
        <v>0</v>
      </c>
      <c r="M152" s="215">
        <v>0</v>
      </c>
      <c r="N152" s="197">
        <f t="shared" si="83"/>
        <v>0</v>
      </c>
      <c r="O152" s="215">
        <v>0</v>
      </c>
      <c r="P152" s="215">
        <v>0</v>
      </c>
      <c r="Q152" s="215">
        <v>0</v>
      </c>
      <c r="R152" s="215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</row>
    <row r="153" spans="2:26" ht="15.75" customHeight="1">
      <c r="B153" s="151" t="s">
        <v>52</v>
      </c>
      <c r="C153" s="73" t="s">
        <v>667</v>
      </c>
      <c r="D153" s="197">
        <f t="shared" si="81"/>
        <v>0</v>
      </c>
      <c r="E153" s="206">
        <v>0</v>
      </c>
      <c r="F153" s="216">
        <v>0</v>
      </c>
      <c r="G153" s="215">
        <v>0</v>
      </c>
      <c r="H153" s="215">
        <v>0</v>
      </c>
      <c r="I153" s="197">
        <f t="shared" si="82"/>
        <v>0</v>
      </c>
      <c r="J153" s="215">
        <v>0</v>
      </c>
      <c r="K153" s="215">
        <v>0</v>
      </c>
      <c r="L153" s="215">
        <v>0</v>
      </c>
      <c r="M153" s="215">
        <v>0</v>
      </c>
      <c r="N153" s="197">
        <f t="shared" si="83"/>
        <v>0</v>
      </c>
      <c r="O153" s="215">
        <v>0</v>
      </c>
      <c r="P153" s="215">
        <v>0</v>
      </c>
      <c r="Q153" s="215">
        <v>0</v>
      </c>
      <c r="R153" s="215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</row>
    <row r="154" spans="2:26" ht="15.75" customHeight="1">
      <c r="B154" s="151" t="s">
        <v>53</v>
      </c>
      <c r="C154" s="73" t="s">
        <v>668</v>
      </c>
      <c r="D154" s="197">
        <f t="shared" si="81"/>
        <v>0</v>
      </c>
      <c r="E154" s="206">
        <v>0</v>
      </c>
      <c r="F154" s="216">
        <v>0</v>
      </c>
      <c r="G154" s="215">
        <v>0</v>
      </c>
      <c r="H154" s="215">
        <v>0</v>
      </c>
      <c r="I154" s="197">
        <f t="shared" si="82"/>
        <v>0</v>
      </c>
      <c r="J154" s="215">
        <v>0</v>
      </c>
      <c r="K154" s="215">
        <v>0</v>
      </c>
      <c r="L154" s="215">
        <v>0</v>
      </c>
      <c r="M154" s="215">
        <v>0</v>
      </c>
      <c r="N154" s="197">
        <f t="shared" si="83"/>
        <v>0</v>
      </c>
      <c r="O154" s="215">
        <v>0</v>
      </c>
      <c r="P154" s="215">
        <v>0</v>
      </c>
      <c r="Q154" s="215">
        <v>0</v>
      </c>
      <c r="R154" s="215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</row>
    <row r="155" spans="2:26" ht="15.75" customHeight="1">
      <c r="B155" s="151" t="s">
        <v>510</v>
      </c>
      <c r="C155" s="73" t="s">
        <v>669</v>
      </c>
      <c r="D155" s="197">
        <f t="shared" si="81"/>
        <v>0</v>
      </c>
      <c r="E155" s="206">
        <v>0</v>
      </c>
      <c r="F155" s="216">
        <v>0</v>
      </c>
      <c r="G155" s="215">
        <v>0</v>
      </c>
      <c r="H155" s="215">
        <v>0</v>
      </c>
      <c r="I155" s="197">
        <f t="shared" si="82"/>
        <v>0</v>
      </c>
      <c r="J155" s="215">
        <v>0</v>
      </c>
      <c r="K155" s="215">
        <v>0</v>
      </c>
      <c r="L155" s="215">
        <v>0</v>
      </c>
      <c r="M155" s="215">
        <v>0</v>
      </c>
      <c r="N155" s="197">
        <f t="shared" si="83"/>
        <v>0</v>
      </c>
      <c r="O155" s="215">
        <v>0</v>
      </c>
      <c r="P155" s="215">
        <v>0</v>
      </c>
      <c r="Q155" s="215">
        <v>0</v>
      </c>
      <c r="R155" s="215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</row>
    <row r="156" spans="2:26" ht="15.75" customHeight="1">
      <c r="B156" s="151" t="s">
        <v>54</v>
      </c>
      <c r="C156" s="73" t="s">
        <v>670</v>
      </c>
      <c r="D156" s="197">
        <f t="shared" si="81"/>
        <v>0</v>
      </c>
      <c r="E156" s="206">
        <v>0</v>
      </c>
      <c r="F156" s="216">
        <v>0</v>
      </c>
      <c r="G156" s="215">
        <v>0</v>
      </c>
      <c r="H156" s="215">
        <v>0</v>
      </c>
      <c r="I156" s="197">
        <f t="shared" si="82"/>
        <v>0</v>
      </c>
      <c r="J156" s="215">
        <v>0</v>
      </c>
      <c r="K156" s="215">
        <v>0</v>
      </c>
      <c r="L156" s="215">
        <v>0</v>
      </c>
      <c r="M156" s="215">
        <v>0</v>
      </c>
      <c r="N156" s="197">
        <f t="shared" si="83"/>
        <v>0</v>
      </c>
      <c r="O156" s="215">
        <v>0</v>
      </c>
      <c r="P156" s="215">
        <v>0</v>
      </c>
      <c r="Q156" s="215">
        <v>0</v>
      </c>
      <c r="R156" s="215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</row>
    <row r="157" spans="2:26" ht="15.75" customHeight="1">
      <c r="B157" s="151" t="s">
        <v>55</v>
      </c>
      <c r="C157" s="73" t="s">
        <v>671</v>
      </c>
      <c r="D157" s="197">
        <f t="shared" si="81"/>
        <v>0</v>
      </c>
      <c r="E157" s="206">
        <v>0</v>
      </c>
      <c r="F157" s="216">
        <v>0</v>
      </c>
      <c r="G157" s="215">
        <v>0</v>
      </c>
      <c r="H157" s="215">
        <v>0</v>
      </c>
      <c r="I157" s="197">
        <f t="shared" si="82"/>
        <v>0</v>
      </c>
      <c r="J157" s="215">
        <v>0</v>
      </c>
      <c r="K157" s="215">
        <v>0</v>
      </c>
      <c r="L157" s="215">
        <v>0</v>
      </c>
      <c r="M157" s="215">
        <v>0</v>
      </c>
      <c r="N157" s="197">
        <f t="shared" si="83"/>
        <v>0</v>
      </c>
      <c r="O157" s="215">
        <v>0</v>
      </c>
      <c r="P157" s="215">
        <v>0</v>
      </c>
      <c r="Q157" s="215">
        <v>0</v>
      </c>
      <c r="R157" s="215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</row>
    <row r="158" spans="2:26" ht="15.75" customHeight="1">
      <c r="B158" s="151" t="s">
        <v>511</v>
      </c>
      <c r="C158" s="73" t="s">
        <v>672</v>
      </c>
      <c r="D158" s="197">
        <f t="shared" si="81"/>
        <v>0</v>
      </c>
      <c r="E158" s="206">
        <v>0</v>
      </c>
      <c r="F158" s="216">
        <v>0</v>
      </c>
      <c r="G158" s="215">
        <v>0</v>
      </c>
      <c r="H158" s="215">
        <v>0</v>
      </c>
      <c r="I158" s="197">
        <f t="shared" si="82"/>
        <v>0</v>
      </c>
      <c r="J158" s="215">
        <v>0</v>
      </c>
      <c r="K158" s="215">
        <v>0</v>
      </c>
      <c r="L158" s="215">
        <v>0</v>
      </c>
      <c r="M158" s="215">
        <v>0</v>
      </c>
      <c r="N158" s="197">
        <f t="shared" si="83"/>
        <v>0</v>
      </c>
      <c r="O158" s="215">
        <v>0</v>
      </c>
      <c r="P158" s="215">
        <v>0</v>
      </c>
      <c r="Q158" s="215">
        <v>0</v>
      </c>
      <c r="R158" s="215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</row>
    <row r="159" spans="2:26" ht="15.75" customHeight="1">
      <c r="B159" s="151" t="s">
        <v>287</v>
      </c>
      <c r="C159" s="73" t="s">
        <v>673</v>
      </c>
      <c r="D159" s="197">
        <f t="shared" si="81"/>
        <v>0</v>
      </c>
      <c r="E159" s="206">
        <v>0</v>
      </c>
      <c r="F159" s="216">
        <v>0</v>
      </c>
      <c r="G159" s="215">
        <v>0</v>
      </c>
      <c r="H159" s="215">
        <v>0</v>
      </c>
      <c r="I159" s="197">
        <f t="shared" si="82"/>
        <v>0</v>
      </c>
      <c r="J159" s="215">
        <v>0</v>
      </c>
      <c r="K159" s="215">
        <v>0</v>
      </c>
      <c r="L159" s="215">
        <v>0</v>
      </c>
      <c r="M159" s="215">
        <v>0</v>
      </c>
      <c r="N159" s="197">
        <f t="shared" si="83"/>
        <v>0</v>
      </c>
      <c r="O159" s="215">
        <v>0</v>
      </c>
      <c r="P159" s="215">
        <v>0</v>
      </c>
      <c r="Q159" s="215">
        <v>0</v>
      </c>
      <c r="R159" s="215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</row>
    <row r="160" spans="2:26" ht="21" customHeight="1">
      <c r="B160" s="151" t="s">
        <v>512</v>
      </c>
      <c r="C160" s="73" t="s">
        <v>674</v>
      </c>
      <c r="D160" s="197">
        <f t="shared" si="81"/>
        <v>0</v>
      </c>
      <c r="E160" s="215">
        <v>0</v>
      </c>
      <c r="F160" s="216">
        <v>0</v>
      </c>
      <c r="G160" s="215">
        <v>0</v>
      </c>
      <c r="H160" s="215">
        <v>0</v>
      </c>
      <c r="I160" s="197">
        <f t="shared" si="82"/>
        <v>0</v>
      </c>
      <c r="J160" s="215">
        <v>0</v>
      </c>
      <c r="K160" s="215">
        <v>0</v>
      </c>
      <c r="L160" s="215">
        <v>0</v>
      </c>
      <c r="M160" s="215">
        <v>0</v>
      </c>
      <c r="N160" s="197">
        <f t="shared" si="83"/>
        <v>0</v>
      </c>
      <c r="O160" s="215">
        <v>0</v>
      </c>
      <c r="P160" s="215">
        <v>0</v>
      </c>
      <c r="Q160" s="215">
        <v>0</v>
      </c>
      <c r="R160" s="215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</row>
    <row r="161" spans="2:26" ht="21" customHeight="1">
      <c r="B161" s="151" t="s">
        <v>513</v>
      </c>
      <c r="C161" s="73" t="s">
        <v>675</v>
      </c>
      <c r="D161" s="197">
        <f t="shared" si="81"/>
        <v>0</v>
      </c>
      <c r="E161" s="215">
        <v>0</v>
      </c>
      <c r="F161" s="216">
        <v>0</v>
      </c>
      <c r="G161" s="215">
        <v>0</v>
      </c>
      <c r="H161" s="215">
        <v>0</v>
      </c>
      <c r="I161" s="197">
        <f t="shared" si="82"/>
        <v>0</v>
      </c>
      <c r="J161" s="215">
        <v>0</v>
      </c>
      <c r="K161" s="215">
        <v>0</v>
      </c>
      <c r="L161" s="215">
        <v>0</v>
      </c>
      <c r="M161" s="215">
        <v>0</v>
      </c>
      <c r="N161" s="197">
        <f t="shared" si="83"/>
        <v>0</v>
      </c>
      <c r="O161" s="215">
        <v>0</v>
      </c>
      <c r="P161" s="215">
        <v>0</v>
      </c>
      <c r="Q161" s="215">
        <v>0</v>
      </c>
      <c r="R161" s="215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</row>
    <row r="162" spans="2:26" ht="21" customHeight="1">
      <c r="B162" s="151" t="s">
        <v>514</v>
      </c>
      <c r="C162" s="73" t="s">
        <v>676</v>
      </c>
      <c r="D162" s="197">
        <f t="shared" si="81"/>
        <v>0</v>
      </c>
      <c r="E162" s="215">
        <v>0</v>
      </c>
      <c r="F162" s="216">
        <v>0</v>
      </c>
      <c r="G162" s="215">
        <v>0</v>
      </c>
      <c r="H162" s="215">
        <v>0</v>
      </c>
      <c r="I162" s="197">
        <f t="shared" si="82"/>
        <v>0</v>
      </c>
      <c r="J162" s="215">
        <v>0</v>
      </c>
      <c r="K162" s="215">
        <v>0</v>
      </c>
      <c r="L162" s="215">
        <v>0</v>
      </c>
      <c r="M162" s="215">
        <v>0</v>
      </c>
      <c r="N162" s="197">
        <f t="shared" si="83"/>
        <v>0</v>
      </c>
      <c r="O162" s="215">
        <v>0</v>
      </c>
      <c r="P162" s="215">
        <v>0</v>
      </c>
      <c r="Q162" s="215">
        <v>0</v>
      </c>
      <c r="R162" s="215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</row>
    <row r="163" spans="2:26" ht="21" customHeight="1">
      <c r="B163" s="151" t="s">
        <v>515</v>
      </c>
      <c r="C163" s="73" t="s">
        <v>677</v>
      </c>
      <c r="D163" s="197">
        <f t="shared" si="81"/>
        <v>0</v>
      </c>
      <c r="E163" s="215">
        <v>0</v>
      </c>
      <c r="F163" s="216">
        <v>0</v>
      </c>
      <c r="G163" s="215">
        <v>0</v>
      </c>
      <c r="H163" s="215">
        <v>0</v>
      </c>
      <c r="I163" s="197">
        <f t="shared" si="82"/>
        <v>0</v>
      </c>
      <c r="J163" s="215">
        <v>0</v>
      </c>
      <c r="K163" s="215">
        <v>0</v>
      </c>
      <c r="L163" s="215">
        <v>0</v>
      </c>
      <c r="M163" s="215">
        <v>0</v>
      </c>
      <c r="N163" s="197">
        <f t="shared" si="83"/>
        <v>0</v>
      </c>
      <c r="O163" s="215">
        <v>0</v>
      </c>
      <c r="P163" s="215">
        <v>0</v>
      </c>
      <c r="Q163" s="215">
        <v>0</v>
      </c>
      <c r="R163" s="215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</row>
    <row r="164" spans="2:26" ht="15.75" customHeight="1">
      <c r="B164" s="151" t="s">
        <v>516</v>
      </c>
      <c r="C164" s="73" t="s">
        <v>678</v>
      </c>
      <c r="D164" s="197">
        <f t="shared" si="81"/>
        <v>0</v>
      </c>
      <c r="E164" s="215">
        <v>0</v>
      </c>
      <c r="F164" s="216">
        <v>0</v>
      </c>
      <c r="G164" s="215">
        <v>0</v>
      </c>
      <c r="H164" s="215">
        <v>0</v>
      </c>
      <c r="I164" s="197">
        <f t="shared" si="82"/>
        <v>0</v>
      </c>
      <c r="J164" s="215">
        <v>0</v>
      </c>
      <c r="K164" s="215">
        <v>0</v>
      </c>
      <c r="L164" s="215">
        <v>0</v>
      </c>
      <c r="M164" s="215">
        <v>0</v>
      </c>
      <c r="N164" s="197">
        <f t="shared" si="83"/>
        <v>0</v>
      </c>
      <c r="O164" s="215">
        <v>0</v>
      </c>
      <c r="P164" s="215">
        <v>0</v>
      </c>
      <c r="Q164" s="215">
        <v>0</v>
      </c>
      <c r="R164" s="215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</row>
    <row r="165" spans="2:26" ht="15.75" customHeight="1">
      <c r="B165" s="151" t="s">
        <v>517</v>
      </c>
      <c r="C165" s="73" t="s">
        <v>679</v>
      </c>
      <c r="D165" s="197">
        <f t="shared" si="81"/>
        <v>0</v>
      </c>
      <c r="E165" s="215">
        <v>0</v>
      </c>
      <c r="F165" s="216">
        <v>0</v>
      </c>
      <c r="G165" s="215">
        <v>0</v>
      </c>
      <c r="H165" s="215">
        <v>0</v>
      </c>
      <c r="I165" s="197">
        <f t="shared" si="82"/>
        <v>0</v>
      </c>
      <c r="J165" s="215">
        <v>0</v>
      </c>
      <c r="K165" s="215">
        <v>0</v>
      </c>
      <c r="L165" s="215">
        <v>0</v>
      </c>
      <c r="M165" s="215">
        <v>0</v>
      </c>
      <c r="N165" s="197">
        <f t="shared" si="83"/>
        <v>0</v>
      </c>
      <c r="O165" s="215">
        <v>0</v>
      </c>
      <c r="P165" s="215">
        <v>0</v>
      </c>
      <c r="Q165" s="215">
        <v>0</v>
      </c>
      <c r="R165" s="215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</row>
    <row r="166" spans="2:26" ht="15.75" customHeight="1">
      <c r="B166" s="151" t="s">
        <v>518</v>
      </c>
      <c r="C166" s="73" t="s">
        <v>680</v>
      </c>
      <c r="D166" s="197">
        <f t="shared" si="81"/>
        <v>0</v>
      </c>
      <c r="E166" s="215">
        <v>0</v>
      </c>
      <c r="F166" s="216">
        <v>0</v>
      </c>
      <c r="G166" s="215">
        <v>0</v>
      </c>
      <c r="H166" s="215">
        <v>0</v>
      </c>
      <c r="I166" s="197">
        <f t="shared" si="82"/>
        <v>0</v>
      </c>
      <c r="J166" s="215">
        <v>0</v>
      </c>
      <c r="K166" s="215">
        <v>0</v>
      </c>
      <c r="L166" s="215">
        <v>0</v>
      </c>
      <c r="M166" s="215">
        <v>0</v>
      </c>
      <c r="N166" s="197">
        <f t="shared" si="83"/>
        <v>0</v>
      </c>
      <c r="O166" s="215">
        <v>0</v>
      </c>
      <c r="P166" s="215">
        <v>0</v>
      </c>
      <c r="Q166" s="215">
        <v>0</v>
      </c>
      <c r="R166" s="215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</row>
    <row r="167" spans="2:26" ht="15.75" customHeight="1">
      <c r="B167" s="151" t="s">
        <v>519</v>
      </c>
      <c r="C167" s="73" t="s">
        <v>681</v>
      </c>
      <c r="D167" s="197">
        <f t="shared" si="81"/>
        <v>0</v>
      </c>
      <c r="E167" s="206">
        <v>0</v>
      </c>
      <c r="F167" s="216">
        <v>0</v>
      </c>
      <c r="G167" s="215">
        <v>0</v>
      </c>
      <c r="H167" s="215">
        <v>0</v>
      </c>
      <c r="I167" s="197">
        <f t="shared" si="82"/>
        <v>0</v>
      </c>
      <c r="J167" s="215">
        <v>0</v>
      </c>
      <c r="K167" s="215">
        <v>0</v>
      </c>
      <c r="L167" s="215">
        <v>0</v>
      </c>
      <c r="M167" s="215">
        <v>0</v>
      </c>
      <c r="N167" s="197">
        <f t="shared" si="83"/>
        <v>0</v>
      </c>
      <c r="O167" s="215">
        <v>0</v>
      </c>
      <c r="P167" s="215">
        <v>0</v>
      </c>
      <c r="Q167" s="215">
        <v>0</v>
      </c>
      <c r="R167" s="215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</row>
    <row r="168" spans="2:26" ht="15.75" customHeight="1">
      <c r="B168" s="151" t="s">
        <v>520</v>
      </c>
      <c r="C168" s="73" t="s">
        <v>682</v>
      </c>
      <c r="D168" s="197">
        <f t="shared" si="81"/>
        <v>0</v>
      </c>
      <c r="E168" s="206">
        <v>0</v>
      </c>
      <c r="F168" s="216">
        <v>0</v>
      </c>
      <c r="G168" s="215">
        <v>0</v>
      </c>
      <c r="H168" s="215">
        <v>0</v>
      </c>
      <c r="I168" s="197">
        <f t="shared" si="82"/>
        <v>0</v>
      </c>
      <c r="J168" s="215">
        <v>0</v>
      </c>
      <c r="K168" s="215">
        <v>0</v>
      </c>
      <c r="L168" s="215">
        <v>0</v>
      </c>
      <c r="M168" s="215">
        <v>0</v>
      </c>
      <c r="N168" s="197">
        <f t="shared" si="83"/>
        <v>0</v>
      </c>
      <c r="O168" s="215">
        <v>0</v>
      </c>
      <c r="P168" s="215">
        <v>0</v>
      </c>
      <c r="Q168" s="215">
        <v>0</v>
      </c>
      <c r="R168" s="215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</row>
    <row r="169" spans="2:26" ht="15.75" customHeight="1">
      <c r="B169" s="151" t="s">
        <v>521</v>
      </c>
      <c r="C169" s="73" t="s">
        <v>683</v>
      </c>
      <c r="D169" s="197">
        <f t="shared" si="81"/>
        <v>0</v>
      </c>
      <c r="E169" s="206">
        <v>0</v>
      </c>
      <c r="F169" s="216">
        <v>0</v>
      </c>
      <c r="G169" s="215">
        <v>0</v>
      </c>
      <c r="H169" s="215">
        <v>0</v>
      </c>
      <c r="I169" s="197">
        <f t="shared" si="82"/>
        <v>0</v>
      </c>
      <c r="J169" s="215">
        <v>0</v>
      </c>
      <c r="K169" s="215">
        <v>0</v>
      </c>
      <c r="L169" s="215">
        <v>0</v>
      </c>
      <c r="M169" s="215">
        <v>0</v>
      </c>
      <c r="N169" s="197">
        <f t="shared" si="83"/>
        <v>0</v>
      </c>
      <c r="O169" s="215">
        <v>0</v>
      </c>
      <c r="P169" s="215">
        <v>0</v>
      </c>
      <c r="Q169" s="215">
        <v>0</v>
      </c>
      <c r="R169" s="215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</row>
    <row r="170" spans="2:26" ht="21" customHeight="1">
      <c r="B170" s="151" t="s">
        <v>522</v>
      </c>
      <c r="C170" s="73" t="s">
        <v>684</v>
      </c>
      <c r="D170" s="197">
        <f t="shared" si="81"/>
        <v>0</v>
      </c>
      <c r="E170" s="206">
        <v>0</v>
      </c>
      <c r="F170" s="216">
        <v>0</v>
      </c>
      <c r="G170" s="215">
        <v>0</v>
      </c>
      <c r="H170" s="215">
        <v>0</v>
      </c>
      <c r="I170" s="197">
        <f t="shared" si="82"/>
        <v>0</v>
      </c>
      <c r="J170" s="215">
        <v>0</v>
      </c>
      <c r="K170" s="215">
        <v>0</v>
      </c>
      <c r="L170" s="215">
        <v>0</v>
      </c>
      <c r="M170" s="215">
        <v>0</v>
      </c>
      <c r="N170" s="197">
        <f t="shared" si="83"/>
        <v>0</v>
      </c>
      <c r="O170" s="215">
        <v>0</v>
      </c>
      <c r="P170" s="215">
        <v>0</v>
      </c>
      <c r="Q170" s="215">
        <v>0</v>
      </c>
      <c r="R170" s="215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</row>
    <row r="171" spans="2:26" ht="21" customHeight="1">
      <c r="B171" s="151" t="s">
        <v>523</v>
      </c>
      <c r="C171" s="73" t="s">
        <v>685</v>
      </c>
      <c r="D171" s="197">
        <f t="shared" si="81"/>
        <v>0</v>
      </c>
      <c r="E171" s="206">
        <v>0</v>
      </c>
      <c r="F171" s="216">
        <v>0</v>
      </c>
      <c r="G171" s="215">
        <v>0</v>
      </c>
      <c r="H171" s="215">
        <v>0</v>
      </c>
      <c r="I171" s="197">
        <f t="shared" si="82"/>
        <v>0</v>
      </c>
      <c r="J171" s="215">
        <v>0</v>
      </c>
      <c r="K171" s="215">
        <v>0</v>
      </c>
      <c r="L171" s="215">
        <v>0</v>
      </c>
      <c r="M171" s="215">
        <v>0</v>
      </c>
      <c r="N171" s="197">
        <f t="shared" si="83"/>
        <v>0</v>
      </c>
      <c r="O171" s="215">
        <v>0</v>
      </c>
      <c r="P171" s="215">
        <v>0</v>
      </c>
      <c r="Q171" s="215">
        <v>0</v>
      </c>
      <c r="R171" s="215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</row>
    <row r="172" spans="2:26" ht="21" customHeight="1">
      <c r="B172" s="151" t="s">
        <v>288</v>
      </c>
      <c r="C172" s="73" t="s">
        <v>686</v>
      </c>
      <c r="D172" s="197">
        <f t="shared" si="81"/>
        <v>0</v>
      </c>
      <c r="E172" s="206">
        <v>0</v>
      </c>
      <c r="F172" s="216">
        <v>0</v>
      </c>
      <c r="G172" s="215">
        <v>0</v>
      </c>
      <c r="H172" s="215">
        <v>0</v>
      </c>
      <c r="I172" s="197">
        <f t="shared" si="82"/>
        <v>0</v>
      </c>
      <c r="J172" s="215">
        <v>0</v>
      </c>
      <c r="K172" s="215">
        <v>0</v>
      </c>
      <c r="L172" s="215">
        <v>0</v>
      </c>
      <c r="M172" s="215">
        <v>0</v>
      </c>
      <c r="N172" s="197">
        <f t="shared" si="83"/>
        <v>0</v>
      </c>
      <c r="O172" s="215">
        <v>0</v>
      </c>
      <c r="P172" s="215">
        <v>0</v>
      </c>
      <c r="Q172" s="215">
        <v>0</v>
      </c>
      <c r="R172" s="215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</row>
    <row r="173" spans="2:26" ht="15.75" customHeight="1">
      <c r="B173" s="151" t="s">
        <v>56</v>
      </c>
      <c r="C173" s="73" t="s">
        <v>687</v>
      </c>
      <c r="D173" s="197">
        <f t="shared" si="81"/>
        <v>0</v>
      </c>
      <c r="E173" s="206">
        <v>0</v>
      </c>
      <c r="F173" s="216">
        <v>0</v>
      </c>
      <c r="G173" s="215">
        <v>0</v>
      </c>
      <c r="H173" s="215">
        <v>0</v>
      </c>
      <c r="I173" s="197">
        <f t="shared" si="82"/>
        <v>0</v>
      </c>
      <c r="J173" s="215">
        <v>0</v>
      </c>
      <c r="K173" s="215">
        <v>0</v>
      </c>
      <c r="L173" s="215">
        <v>0</v>
      </c>
      <c r="M173" s="215">
        <v>0</v>
      </c>
      <c r="N173" s="197">
        <f t="shared" si="83"/>
        <v>0</v>
      </c>
      <c r="O173" s="215">
        <v>0</v>
      </c>
      <c r="P173" s="215">
        <v>0</v>
      </c>
      <c r="Q173" s="215">
        <v>0</v>
      </c>
      <c r="R173" s="215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</row>
    <row r="174" spans="2:26" ht="15.75" customHeight="1">
      <c r="B174" s="151" t="s">
        <v>57</v>
      </c>
      <c r="C174" s="73" t="s">
        <v>688</v>
      </c>
      <c r="D174" s="197">
        <f t="shared" si="81"/>
        <v>0</v>
      </c>
      <c r="E174" s="206">
        <v>0</v>
      </c>
      <c r="F174" s="216">
        <v>0</v>
      </c>
      <c r="G174" s="215">
        <v>0</v>
      </c>
      <c r="H174" s="215">
        <v>0</v>
      </c>
      <c r="I174" s="197">
        <f t="shared" si="82"/>
        <v>0</v>
      </c>
      <c r="J174" s="215">
        <v>0</v>
      </c>
      <c r="K174" s="215">
        <v>0</v>
      </c>
      <c r="L174" s="215">
        <v>0</v>
      </c>
      <c r="M174" s="215">
        <v>0</v>
      </c>
      <c r="N174" s="197">
        <f t="shared" si="83"/>
        <v>0</v>
      </c>
      <c r="O174" s="215">
        <v>0</v>
      </c>
      <c r="P174" s="215">
        <v>0</v>
      </c>
      <c r="Q174" s="215">
        <v>0</v>
      </c>
      <c r="R174" s="215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</row>
    <row r="175" spans="2:26" ht="15.75" customHeight="1">
      <c r="B175" s="151" t="s">
        <v>58</v>
      </c>
      <c r="C175" s="73" t="s">
        <v>689</v>
      </c>
      <c r="D175" s="197">
        <f t="shared" si="81"/>
        <v>0</v>
      </c>
      <c r="E175" s="206">
        <v>0</v>
      </c>
      <c r="F175" s="216">
        <v>0</v>
      </c>
      <c r="G175" s="215">
        <v>0</v>
      </c>
      <c r="H175" s="215">
        <v>0</v>
      </c>
      <c r="I175" s="197">
        <f t="shared" si="82"/>
        <v>0</v>
      </c>
      <c r="J175" s="215">
        <v>0</v>
      </c>
      <c r="K175" s="215">
        <v>0</v>
      </c>
      <c r="L175" s="215">
        <v>0</v>
      </c>
      <c r="M175" s="215">
        <v>0</v>
      </c>
      <c r="N175" s="197">
        <f t="shared" si="83"/>
        <v>0</v>
      </c>
      <c r="O175" s="215">
        <v>0</v>
      </c>
      <c r="P175" s="215">
        <v>0</v>
      </c>
      <c r="Q175" s="215">
        <v>0</v>
      </c>
      <c r="R175" s="215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</row>
    <row r="176" spans="2:26" ht="15.75" customHeight="1">
      <c r="B176" s="151" t="s">
        <v>289</v>
      </c>
      <c r="C176" s="73" t="s">
        <v>690</v>
      </c>
      <c r="D176" s="197">
        <f t="shared" si="81"/>
        <v>0</v>
      </c>
      <c r="E176" s="215">
        <v>0</v>
      </c>
      <c r="F176" s="216">
        <v>0</v>
      </c>
      <c r="G176" s="215">
        <v>0</v>
      </c>
      <c r="H176" s="215">
        <v>0</v>
      </c>
      <c r="I176" s="197">
        <f t="shared" si="82"/>
        <v>0</v>
      </c>
      <c r="J176" s="215">
        <v>0</v>
      </c>
      <c r="K176" s="215">
        <v>0</v>
      </c>
      <c r="L176" s="215">
        <v>0</v>
      </c>
      <c r="M176" s="215">
        <v>0</v>
      </c>
      <c r="N176" s="197">
        <f t="shared" si="83"/>
        <v>0</v>
      </c>
      <c r="O176" s="215">
        <v>0</v>
      </c>
      <c r="P176" s="215">
        <v>0</v>
      </c>
      <c r="Q176" s="215">
        <v>0</v>
      </c>
      <c r="R176" s="215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</row>
    <row r="177" spans="2:26" ht="15.75" customHeight="1">
      <c r="B177" s="151" t="s">
        <v>59</v>
      </c>
      <c r="C177" s="73" t="s">
        <v>691</v>
      </c>
      <c r="D177" s="197">
        <f t="shared" si="81"/>
        <v>0</v>
      </c>
      <c r="E177" s="215">
        <v>0</v>
      </c>
      <c r="F177" s="216">
        <v>0</v>
      </c>
      <c r="G177" s="215">
        <v>0</v>
      </c>
      <c r="H177" s="215">
        <v>0</v>
      </c>
      <c r="I177" s="197">
        <f t="shared" si="82"/>
        <v>0</v>
      </c>
      <c r="J177" s="215">
        <v>0</v>
      </c>
      <c r="K177" s="215">
        <v>0</v>
      </c>
      <c r="L177" s="215">
        <v>0</v>
      </c>
      <c r="M177" s="215">
        <v>0</v>
      </c>
      <c r="N177" s="197">
        <f t="shared" si="83"/>
        <v>0</v>
      </c>
      <c r="O177" s="215">
        <v>0</v>
      </c>
      <c r="P177" s="215">
        <v>0</v>
      </c>
      <c r="Q177" s="215">
        <v>0</v>
      </c>
      <c r="R177" s="215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</row>
    <row r="178" spans="2:26" ht="15.75" customHeight="1">
      <c r="B178" s="151" t="s">
        <v>60</v>
      </c>
      <c r="C178" s="73" t="s">
        <v>692</v>
      </c>
      <c r="D178" s="197">
        <f t="shared" si="81"/>
        <v>0</v>
      </c>
      <c r="E178" s="215">
        <v>0</v>
      </c>
      <c r="F178" s="216">
        <v>0</v>
      </c>
      <c r="G178" s="215">
        <v>0</v>
      </c>
      <c r="H178" s="215">
        <v>0</v>
      </c>
      <c r="I178" s="197">
        <f t="shared" si="82"/>
        <v>0</v>
      </c>
      <c r="J178" s="215">
        <v>0</v>
      </c>
      <c r="K178" s="215">
        <v>0</v>
      </c>
      <c r="L178" s="215">
        <v>0</v>
      </c>
      <c r="M178" s="215">
        <v>0</v>
      </c>
      <c r="N178" s="197">
        <f t="shared" si="83"/>
        <v>0</v>
      </c>
      <c r="O178" s="215">
        <v>0</v>
      </c>
      <c r="P178" s="215">
        <v>0</v>
      </c>
      <c r="Q178" s="215">
        <v>0</v>
      </c>
      <c r="R178" s="215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</row>
    <row r="179" spans="2:26" ht="15.75" customHeight="1">
      <c r="B179" s="151" t="s">
        <v>406</v>
      </c>
      <c r="C179" s="73" t="s">
        <v>693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0</v>
      </c>
      <c r="V179" s="92">
        <f>Раздел2!F179</f>
        <v>0</v>
      </c>
      <c r="W179" s="92">
        <f>Раздел2!H179</f>
        <v>0</v>
      </c>
      <c r="X179" s="92">
        <f>Раздел2!I179</f>
        <v>0</v>
      </c>
      <c r="Y179" s="92">
        <f>Раздел2!J179</f>
        <v>0</v>
      </c>
      <c r="Z179" s="13">
        <f>Раздел2!K179</f>
        <v>0</v>
      </c>
    </row>
    <row r="180" spans="2:26" ht="21">
      <c r="B180" s="152" t="s">
        <v>436</v>
      </c>
      <c r="C180" s="73" t="s">
        <v>694</v>
      </c>
      <c r="D180" s="197">
        <f t="shared" si="81"/>
        <v>0</v>
      </c>
      <c r="E180" s="215">
        <v>0</v>
      </c>
      <c r="F180" s="216">
        <v>0</v>
      </c>
      <c r="G180" s="215">
        <v>0</v>
      </c>
      <c r="H180" s="215">
        <v>0</v>
      </c>
      <c r="I180" s="197">
        <f t="shared" si="82"/>
        <v>0</v>
      </c>
      <c r="J180" s="215">
        <v>0</v>
      </c>
      <c r="K180" s="215">
        <v>0</v>
      </c>
      <c r="L180" s="215">
        <v>0</v>
      </c>
      <c r="M180" s="215">
        <v>0</v>
      </c>
      <c r="N180" s="197">
        <f t="shared" si="83"/>
        <v>0</v>
      </c>
      <c r="O180" s="215">
        <v>0</v>
      </c>
      <c r="P180" s="215">
        <v>0</v>
      </c>
      <c r="Q180" s="215">
        <v>0</v>
      </c>
      <c r="R180" s="215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</row>
    <row r="181" spans="2:26" ht="15.75" customHeight="1">
      <c r="B181" s="152" t="s">
        <v>34</v>
      </c>
      <c r="C181" s="73" t="s">
        <v>695</v>
      </c>
      <c r="D181" s="197">
        <f t="shared" si="81"/>
        <v>0</v>
      </c>
      <c r="E181" s="215">
        <v>0</v>
      </c>
      <c r="F181" s="216">
        <v>0</v>
      </c>
      <c r="G181" s="215">
        <v>0</v>
      </c>
      <c r="H181" s="215">
        <v>0</v>
      </c>
      <c r="I181" s="197">
        <f t="shared" si="82"/>
        <v>0</v>
      </c>
      <c r="J181" s="215">
        <v>0</v>
      </c>
      <c r="K181" s="215">
        <v>0</v>
      </c>
      <c r="L181" s="215">
        <v>0</v>
      </c>
      <c r="M181" s="215">
        <v>0</v>
      </c>
      <c r="N181" s="197">
        <f t="shared" si="83"/>
        <v>0</v>
      </c>
      <c r="O181" s="215">
        <v>0</v>
      </c>
      <c r="P181" s="215">
        <v>0</v>
      </c>
      <c r="Q181" s="215">
        <v>0</v>
      </c>
      <c r="R181" s="215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26" ht="15.75" customHeight="1">
      <c r="B182" s="152" t="s">
        <v>292</v>
      </c>
      <c r="C182" s="73" t="s">
        <v>696</v>
      </c>
      <c r="D182" s="197">
        <f t="shared" si="81"/>
        <v>0</v>
      </c>
      <c r="E182" s="215">
        <v>0</v>
      </c>
      <c r="F182" s="216">
        <v>0</v>
      </c>
      <c r="G182" s="215">
        <v>0</v>
      </c>
      <c r="H182" s="215">
        <v>0</v>
      </c>
      <c r="I182" s="197">
        <f t="shared" si="82"/>
        <v>0</v>
      </c>
      <c r="J182" s="215">
        <v>0</v>
      </c>
      <c r="K182" s="215">
        <v>0</v>
      </c>
      <c r="L182" s="215">
        <v>0</v>
      </c>
      <c r="M182" s="215">
        <v>0</v>
      </c>
      <c r="N182" s="197">
        <f t="shared" si="83"/>
        <v>0</v>
      </c>
      <c r="O182" s="215">
        <v>0</v>
      </c>
      <c r="P182" s="215">
        <v>0</v>
      </c>
      <c r="Q182" s="215">
        <v>0</v>
      </c>
      <c r="R182" s="215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</row>
    <row r="183" spans="2:26" ht="15.75" customHeight="1">
      <c r="B183" s="152" t="s">
        <v>293</v>
      </c>
      <c r="C183" s="73" t="s">
        <v>697</v>
      </c>
      <c r="D183" s="197">
        <f t="shared" si="81"/>
        <v>0</v>
      </c>
      <c r="E183" s="215">
        <v>0</v>
      </c>
      <c r="F183" s="216">
        <v>0</v>
      </c>
      <c r="G183" s="215">
        <v>0</v>
      </c>
      <c r="H183" s="215">
        <v>0</v>
      </c>
      <c r="I183" s="197">
        <f t="shared" si="82"/>
        <v>0</v>
      </c>
      <c r="J183" s="215">
        <v>0</v>
      </c>
      <c r="K183" s="215">
        <v>0</v>
      </c>
      <c r="L183" s="215">
        <v>0</v>
      </c>
      <c r="M183" s="215">
        <v>0</v>
      </c>
      <c r="N183" s="197">
        <f t="shared" si="83"/>
        <v>0</v>
      </c>
      <c r="O183" s="215">
        <v>0</v>
      </c>
      <c r="P183" s="215">
        <v>0</v>
      </c>
      <c r="Q183" s="215">
        <v>0</v>
      </c>
      <c r="R183" s="215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</row>
    <row r="184" spans="2:26" ht="15.75" customHeight="1">
      <c r="B184" s="152" t="s">
        <v>294</v>
      </c>
      <c r="C184" s="73" t="s">
        <v>698</v>
      </c>
      <c r="D184" s="197">
        <f t="shared" si="81"/>
        <v>0</v>
      </c>
      <c r="E184" s="215">
        <v>0</v>
      </c>
      <c r="F184" s="216">
        <v>0</v>
      </c>
      <c r="G184" s="215">
        <v>0</v>
      </c>
      <c r="H184" s="215">
        <v>0</v>
      </c>
      <c r="I184" s="197">
        <f t="shared" si="82"/>
        <v>0</v>
      </c>
      <c r="J184" s="215">
        <v>0</v>
      </c>
      <c r="K184" s="215">
        <v>0</v>
      </c>
      <c r="L184" s="215">
        <v>0</v>
      </c>
      <c r="M184" s="215">
        <v>0</v>
      </c>
      <c r="N184" s="197">
        <f t="shared" si="83"/>
        <v>0</v>
      </c>
      <c r="O184" s="215">
        <v>0</v>
      </c>
      <c r="P184" s="215">
        <v>0</v>
      </c>
      <c r="Q184" s="215">
        <v>0</v>
      </c>
      <c r="R184" s="215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</row>
    <row r="185" spans="2:26" ht="21">
      <c r="B185" s="151" t="s">
        <v>295</v>
      </c>
      <c r="C185" s="73" t="s">
        <v>699</v>
      </c>
      <c r="D185" s="197">
        <f t="shared" si="81"/>
        <v>0</v>
      </c>
      <c r="E185" s="215">
        <v>0</v>
      </c>
      <c r="F185" s="216">
        <v>0</v>
      </c>
      <c r="G185" s="215">
        <v>0</v>
      </c>
      <c r="H185" s="215">
        <v>0</v>
      </c>
      <c r="I185" s="197">
        <f t="shared" si="82"/>
        <v>0</v>
      </c>
      <c r="J185" s="215">
        <v>0</v>
      </c>
      <c r="K185" s="215">
        <v>0</v>
      </c>
      <c r="L185" s="215">
        <v>0</v>
      </c>
      <c r="M185" s="215">
        <v>0</v>
      </c>
      <c r="N185" s="197">
        <f t="shared" si="83"/>
        <v>0</v>
      </c>
      <c r="O185" s="215">
        <v>0</v>
      </c>
      <c r="P185" s="215">
        <v>0</v>
      </c>
      <c r="Q185" s="215">
        <v>0</v>
      </c>
      <c r="R185" s="215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</row>
    <row r="186" spans="2:26" ht="15.75" customHeight="1">
      <c r="B186" s="151" t="s">
        <v>61</v>
      </c>
      <c r="C186" s="73" t="s">
        <v>700</v>
      </c>
      <c r="D186" s="197">
        <f t="shared" si="81"/>
        <v>0</v>
      </c>
      <c r="E186" s="215">
        <v>0</v>
      </c>
      <c r="F186" s="216">
        <v>0</v>
      </c>
      <c r="G186" s="215">
        <v>0</v>
      </c>
      <c r="H186" s="215">
        <v>0</v>
      </c>
      <c r="I186" s="197">
        <f t="shared" si="82"/>
        <v>0</v>
      </c>
      <c r="J186" s="215">
        <v>0</v>
      </c>
      <c r="K186" s="215">
        <v>0</v>
      </c>
      <c r="L186" s="215">
        <v>0</v>
      </c>
      <c r="M186" s="215">
        <v>0</v>
      </c>
      <c r="N186" s="197">
        <f t="shared" si="83"/>
        <v>0</v>
      </c>
      <c r="O186" s="215">
        <v>0</v>
      </c>
      <c r="P186" s="215">
        <v>0</v>
      </c>
      <c r="Q186" s="215">
        <v>0</v>
      </c>
      <c r="R186" s="215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</row>
    <row r="187" spans="2:26" ht="15.75" customHeight="1">
      <c r="B187" s="151" t="s">
        <v>62</v>
      </c>
      <c r="C187" s="73" t="s">
        <v>701</v>
      </c>
      <c r="D187" s="197">
        <f t="shared" si="81"/>
        <v>0</v>
      </c>
      <c r="E187" s="215">
        <v>0</v>
      </c>
      <c r="F187" s="216">
        <v>0</v>
      </c>
      <c r="G187" s="215">
        <v>0</v>
      </c>
      <c r="H187" s="215">
        <v>0</v>
      </c>
      <c r="I187" s="197">
        <f t="shared" si="82"/>
        <v>0</v>
      </c>
      <c r="J187" s="215">
        <v>0</v>
      </c>
      <c r="K187" s="215">
        <v>0</v>
      </c>
      <c r="L187" s="215">
        <v>0</v>
      </c>
      <c r="M187" s="215">
        <v>0</v>
      </c>
      <c r="N187" s="197">
        <f t="shared" si="83"/>
        <v>0</v>
      </c>
      <c r="O187" s="215">
        <v>0</v>
      </c>
      <c r="P187" s="215">
        <v>0</v>
      </c>
      <c r="Q187" s="215">
        <v>0</v>
      </c>
      <c r="R187" s="215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</row>
    <row r="188" spans="2:26" ht="16.5" customHeight="1">
      <c r="B188" s="151" t="s">
        <v>296</v>
      </c>
      <c r="C188" s="73" t="s">
        <v>702</v>
      </c>
      <c r="D188" s="197">
        <f t="shared" si="81"/>
        <v>0</v>
      </c>
      <c r="E188" s="215">
        <v>0</v>
      </c>
      <c r="F188" s="216">
        <v>0</v>
      </c>
      <c r="G188" s="215">
        <v>0</v>
      </c>
      <c r="H188" s="215">
        <v>0</v>
      </c>
      <c r="I188" s="197">
        <f t="shared" si="82"/>
        <v>0</v>
      </c>
      <c r="J188" s="215">
        <v>0</v>
      </c>
      <c r="K188" s="215">
        <v>0</v>
      </c>
      <c r="L188" s="215">
        <v>0</v>
      </c>
      <c r="M188" s="215">
        <v>0</v>
      </c>
      <c r="N188" s="197">
        <f t="shared" si="83"/>
        <v>0</v>
      </c>
      <c r="O188" s="215">
        <v>0</v>
      </c>
      <c r="P188" s="215">
        <v>0</v>
      </c>
      <c r="Q188" s="215">
        <v>0</v>
      </c>
      <c r="R188" s="215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</row>
    <row r="189" spans="2:26" ht="15.75" customHeight="1">
      <c r="B189" s="151" t="s">
        <v>63</v>
      </c>
      <c r="C189" s="73" t="s">
        <v>703</v>
      </c>
      <c r="D189" s="197">
        <f t="shared" si="81"/>
        <v>0</v>
      </c>
      <c r="E189" s="215">
        <v>0</v>
      </c>
      <c r="F189" s="216">
        <v>0</v>
      </c>
      <c r="G189" s="215">
        <v>0</v>
      </c>
      <c r="H189" s="215">
        <v>0</v>
      </c>
      <c r="I189" s="197">
        <f t="shared" si="82"/>
        <v>0</v>
      </c>
      <c r="J189" s="215">
        <v>0</v>
      </c>
      <c r="K189" s="215">
        <v>0</v>
      </c>
      <c r="L189" s="215">
        <v>0</v>
      </c>
      <c r="M189" s="215">
        <v>0</v>
      </c>
      <c r="N189" s="197">
        <f t="shared" si="83"/>
        <v>0</v>
      </c>
      <c r="O189" s="215">
        <v>0</v>
      </c>
      <c r="P189" s="215">
        <v>0</v>
      </c>
      <c r="Q189" s="215">
        <v>0</v>
      </c>
      <c r="R189" s="215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</row>
    <row r="190" spans="2:26" ht="15.75" customHeight="1">
      <c r="B190" s="151" t="s">
        <v>407</v>
      </c>
      <c r="C190" s="73" t="s">
        <v>704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</row>
    <row r="191" spans="2:26" ht="21">
      <c r="B191" s="152" t="s">
        <v>438</v>
      </c>
      <c r="C191" s="73" t="s">
        <v>705</v>
      </c>
      <c r="D191" s="197">
        <f t="shared" si="81"/>
        <v>0</v>
      </c>
      <c r="E191" s="206">
        <v>0</v>
      </c>
      <c r="F191" s="216">
        <v>0</v>
      </c>
      <c r="G191" s="215">
        <v>0</v>
      </c>
      <c r="H191" s="215">
        <v>0</v>
      </c>
      <c r="I191" s="197">
        <f t="shared" si="82"/>
        <v>0</v>
      </c>
      <c r="J191" s="215">
        <v>0</v>
      </c>
      <c r="K191" s="215">
        <v>0</v>
      </c>
      <c r="L191" s="215">
        <v>0</v>
      </c>
      <c r="M191" s="215">
        <v>0</v>
      </c>
      <c r="N191" s="197">
        <f t="shared" si="83"/>
        <v>0</v>
      </c>
      <c r="O191" s="215">
        <v>0</v>
      </c>
      <c r="P191" s="215">
        <v>0</v>
      </c>
      <c r="Q191" s="215">
        <v>0</v>
      </c>
      <c r="R191" s="215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</row>
    <row r="192" spans="2:26" ht="15.75" customHeight="1">
      <c r="B192" s="152" t="s">
        <v>350</v>
      </c>
      <c r="C192" s="73" t="s">
        <v>706</v>
      </c>
      <c r="D192" s="197">
        <f t="shared" si="81"/>
        <v>0</v>
      </c>
      <c r="E192" s="206">
        <v>0</v>
      </c>
      <c r="F192" s="216">
        <v>0</v>
      </c>
      <c r="G192" s="215">
        <v>0</v>
      </c>
      <c r="H192" s="215">
        <v>0</v>
      </c>
      <c r="I192" s="197">
        <f t="shared" si="82"/>
        <v>0</v>
      </c>
      <c r="J192" s="215">
        <v>0</v>
      </c>
      <c r="K192" s="215">
        <v>0</v>
      </c>
      <c r="L192" s="215">
        <v>0</v>
      </c>
      <c r="M192" s="215">
        <v>0</v>
      </c>
      <c r="N192" s="197">
        <f t="shared" si="83"/>
        <v>0</v>
      </c>
      <c r="O192" s="215">
        <v>0</v>
      </c>
      <c r="P192" s="215">
        <v>0</v>
      </c>
      <c r="Q192" s="215">
        <v>0</v>
      </c>
      <c r="R192" s="215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</row>
    <row r="193" spans="2:31" ht="15.75" customHeight="1">
      <c r="B193" s="152" t="s">
        <v>351</v>
      </c>
      <c r="C193" s="73" t="s">
        <v>707</v>
      </c>
      <c r="D193" s="197">
        <f t="shared" si="81"/>
        <v>0</v>
      </c>
      <c r="E193" s="206">
        <v>0</v>
      </c>
      <c r="F193" s="216">
        <v>0</v>
      </c>
      <c r="G193" s="215">
        <v>0</v>
      </c>
      <c r="H193" s="215">
        <v>0</v>
      </c>
      <c r="I193" s="197">
        <f t="shared" si="82"/>
        <v>0</v>
      </c>
      <c r="J193" s="215">
        <v>0</v>
      </c>
      <c r="K193" s="215">
        <v>0</v>
      </c>
      <c r="L193" s="215">
        <v>0</v>
      </c>
      <c r="M193" s="215">
        <v>0</v>
      </c>
      <c r="N193" s="197">
        <f t="shared" si="83"/>
        <v>0</v>
      </c>
      <c r="O193" s="215">
        <v>0</v>
      </c>
      <c r="P193" s="215">
        <v>0</v>
      </c>
      <c r="Q193" s="215">
        <v>0</v>
      </c>
      <c r="R193" s="215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31" ht="15.75" customHeight="1">
      <c r="B194" s="152" t="s">
        <v>352</v>
      </c>
      <c r="C194" s="73" t="s">
        <v>708</v>
      </c>
      <c r="D194" s="197">
        <f t="shared" si="81"/>
        <v>0</v>
      </c>
      <c r="E194" s="206">
        <v>0</v>
      </c>
      <c r="F194" s="216">
        <v>0</v>
      </c>
      <c r="G194" s="215">
        <v>0</v>
      </c>
      <c r="H194" s="215">
        <v>0</v>
      </c>
      <c r="I194" s="197">
        <f t="shared" si="82"/>
        <v>0</v>
      </c>
      <c r="J194" s="215">
        <v>0</v>
      </c>
      <c r="K194" s="215">
        <v>0</v>
      </c>
      <c r="L194" s="215">
        <v>0</v>
      </c>
      <c r="M194" s="215">
        <v>0</v>
      </c>
      <c r="N194" s="197">
        <f t="shared" si="83"/>
        <v>0</v>
      </c>
      <c r="O194" s="215">
        <v>0</v>
      </c>
      <c r="P194" s="215">
        <v>0</v>
      </c>
      <c r="Q194" s="215">
        <v>0</v>
      </c>
      <c r="R194" s="215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</row>
    <row r="195" spans="2:31" ht="15.75" customHeight="1">
      <c r="B195" s="151" t="s">
        <v>297</v>
      </c>
      <c r="C195" s="73" t="s">
        <v>709</v>
      </c>
      <c r="D195" s="197">
        <f t="shared" si="81"/>
        <v>0</v>
      </c>
      <c r="E195" s="215">
        <v>0</v>
      </c>
      <c r="F195" s="216">
        <v>0</v>
      </c>
      <c r="G195" s="215">
        <v>0</v>
      </c>
      <c r="H195" s="215">
        <v>0</v>
      </c>
      <c r="I195" s="197">
        <f t="shared" si="82"/>
        <v>0</v>
      </c>
      <c r="J195" s="215">
        <v>0</v>
      </c>
      <c r="K195" s="215">
        <v>0</v>
      </c>
      <c r="L195" s="215">
        <v>0</v>
      </c>
      <c r="M195" s="215">
        <v>0</v>
      </c>
      <c r="N195" s="197">
        <f t="shared" si="83"/>
        <v>0</v>
      </c>
      <c r="O195" s="215">
        <v>0</v>
      </c>
      <c r="P195" s="215">
        <v>0</v>
      </c>
      <c r="Q195" s="215">
        <v>0</v>
      </c>
      <c r="R195" s="215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</row>
    <row r="196" spans="2:31" ht="15.75" customHeight="1">
      <c r="B196" s="151" t="s">
        <v>408</v>
      </c>
      <c r="C196" s="73" t="s">
        <v>710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</row>
    <row r="197" spans="2:31" ht="21" customHeight="1">
      <c r="B197" s="152" t="s">
        <v>437</v>
      </c>
      <c r="C197" s="73" t="s">
        <v>711</v>
      </c>
      <c r="D197" s="197">
        <f t="shared" si="81"/>
        <v>0</v>
      </c>
      <c r="E197" s="215">
        <v>0</v>
      </c>
      <c r="F197" s="216">
        <v>0</v>
      </c>
      <c r="G197" s="215">
        <v>0</v>
      </c>
      <c r="H197" s="215">
        <v>0</v>
      </c>
      <c r="I197" s="197">
        <f t="shared" si="82"/>
        <v>0</v>
      </c>
      <c r="J197" s="215">
        <v>0</v>
      </c>
      <c r="K197" s="215">
        <v>0</v>
      </c>
      <c r="L197" s="215">
        <v>0</v>
      </c>
      <c r="M197" s="215">
        <v>0</v>
      </c>
      <c r="N197" s="197">
        <f t="shared" si="83"/>
        <v>0</v>
      </c>
      <c r="O197" s="215">
        <v>0</v>
      </c>
      <c r="P197" s="215">
        <v>0</v>
      </c>
      <c r="Q197" s="215">
        <v>0</v>
      </c>
      <c r="R197" s="215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</row>
    <row r="198" spans="2:31" ht="15.75" customHeight="1">
      <c r="B198" s="151" t="s">
        <v>343</v>
      </c>
      <c r="C198" s="73" t="s">
        <v>712</v>
      </c>
      <c r="D198" s="197">
        <f t="shared" si="81"/>
        <v>0</v>
      </c>
      <c r="E198" s="215">
        <v>0</v>
      </c>
      <c r="F198" s="216">
        <v>0</v>
      </c>
      <c r="G198" s="215">
        <v>0</v>
      </c>
      <c r="H198" s="215">
        <v>0</v>
      </c>
      <c r="I198" s="197">
        <f t="shared" si="82"/>
        <v>0</v>
      </c>
      <c r="J198" s="215">
        <v>0</v>
      </c>
      <c r="K198" s="215">
        <v>0</v>
      </c>
      <c r="L198" s="215">
        <v>0</v>
      </c>
      <c r="M198" s="215">
        <v>0</v>
      </c>
      <c r="N198" s="197">
        <f t="shared" si="83"/>
        <v>0</v>
      </c>
      <c r="O198" s="215">
        <v>0</v>
      </c>
      <c r="P198" s="215">
        <v>0</v>
      </c>
      <c r="Q198" s="215">
        <v>0</v>
      </c>
      <c r="R198" s="215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</row>
    <row r="199" spans="2:31" ht="15.75" customHeight="1">
      <c r="B199" s="151" t="s">
        <v>344</v>
      </c>
      <c r="C199" s="73" t="s">
        <v>713</v>
      </c>
      <c r="D199" s="197">
        <f t="shared" si="81"/>
        <v>0</v>
      </c>
      <c r="E199" s="215">
        <v>0</v>
      </c>
      <c r="F199" s="216">
        <v>0</v>
      </c>
      <c r="G199" s="215">
        <v>0</v>
      </c>
      <c r="H199" s="215">
        <v>0</v>
      </c>
      <c r="I199" s="197">
        <f t="shared" si="82"/>
        <v>0</v>
      </c>
      <c r="J199" s="215">
        <v>0</v>
      </c>
      <c r="K199" s="215">
        <v>0</v>
      </c>
      <c r="L199" s="215">
        <v>0</v>
      </c>
      <c r="M199" s="215">
        <v>0</v>
      </c>
      <c r="N199" s="197">
        <f t="shared" si="83"/>
        <v>0</v>
      </c>
      <c r="O199" s="215">
        <v>0</v>
      </c>
      <c r="P199" s="215">
        <v>0</v>
      </c>
      <c r="Q199" s="215">
        <v>0</v>
      </c>
      <c r="R199" s="215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31" ht="15.75" customHeight="1">
      <c r="B200" s="151" t="s">
        <v>298</v>
      </c>
      <c r="C200" s="73" t="s">
        <v>714</v>
      </c>
      <c r="D200" s="197">
        <f t="shared" si="81"/>
        <v>0</v>
      </c>
      <c r="E200" s="215">
        <v>0</v>
      </c>
      <c r="F200" s="216">
        <v>0</v>
      </c>
      <c r="G200" s="215">
        <v>0</v>
      </c>
      <c r="H200" s="215">
        <v>0</v>
      </c>
      <c r="I200" s="197">
        <f t="shared" si="82"/>
        <v>0</v>
      </c>
      <c r="J200" s="215">
        <v>0</v>
      </c>
      <c r="K200" s="215">
        <v>0</v>
      </c>
      <c r="L200" s="215">
        <v>0</v>
      </c>
      <c r="M200" s="215">
        <v>0</v>
      </c>
      <c r="N200" s="197">
        <f t="shared" si="83"/>
        <v>0</v>
      </c>
      <c r="O200" s="215">
        <v>0</v>
      </c>
      <c r="P200" s="215">
        <v>0</v>
      </c>
      <c r="Q200" s="215">
        <v>0</v>
      </c>
      <c r="R200" s="215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</row>
    <row r="201" spans="2:31" ht="15.75" customHeight="1">
      <c r="B201" s="151" t="s">
        <v>64</v>
      </c>
      <c r="C201" s="73" t="s">
        <v>715</v>
      </c>
      <c r="D201" s="197">
        <f t="shared" ref="D201:D249" si="120">SUM(E201:H201)</f>
        <v>0</v>
      </c>
      <c r="E201" s="215">
        <v>0</v>
      </c>
      <c r="F201" s="216">
        <v>0</v>
      </c>
      <c r="G201" s="215">
        <v>0</v>
      </c>
      <c r="H201" s="215">
        <v>0</v>
      </c>
      <c r="I201" s="197">
        <f t="shared" ref="I201:I249" si="121">SUM(J201:M201)</f>
        <v>0</v>
      </c>
      <c r="J201" s="215">
        <v>0</v>
      </c>
      <c r="K201" s="215">
        <v>0</v>
      </c>
      <c r="L201" s="215">
        <v>0</v>
      </c>
      <c r="M201" s="215">
        <v>0</v>
      </c>
      <c r="N201" s="197">
        <f t="shared" ref="N201:N249" si="122">SUM(O201:R201)</f>
        <v>0</v>
      </c>
      <c r="O201" s="215">
        <v>0</v>
      </c>
      <c r="P201" s="215">
        <v>0</v>
      </c>
      <c r="Q201" s="215">
        <v>0</v>
      </c>
      <c r="R201" s="215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</row>
    <row r="202" spans="2:31" ht="15.75" customHeight="1">
      <c r="B202" s="151" t="s">
        <v>65</v>
      </c>
      <c r="C202" s="73" t="s">
        <v>716</v>
      </c>
      <c r="D202" s="197">
        <f t="shared" si="120"/>
        <v>0</v>
      </c>
      <c r="E202" s="215">
        <v>0</v>
      </c>
      <c r="F202" s="216">
        <v>0</v>
      </c>
      <c r="G202" s="215">
        <v>0</v>
      </c>
      <c r="H202" s="215">
        <v>0</v>
      </c>
      <c r="I202" s="197">
        <f t="shared" si="121"/>
        <v>0</v>
      </c>
      <c r="J202" s="215">
        <v>0</v>
      </c>
      <c r="K202" s="215">
        <v>0</v>
      </c>
      <c r="L202" s="215">
        <v>0</v>
      </c>
      <c r="M202" s="215">
        <v>0</v>
      </c>
      <c r="N202" s="197">
        <f t="shared" si="122"/>
        <v>0</v>
      </c>
      <c r="O202" s="215">
        <v>0</v>
      </c>
      <c r="P202" s="215">
        <v>0</v>
      </c>
      <c r="Q202" s="215">
        <v>0</v>
      </c>
      <c r="R202" s="215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</row>
    <row r="203" spans="2:31" ht="15.75" customHeight="1">
      <c r="B203" s="151" t="s">
        <v>66</v>
      </c>
      <c r="C203" s="73" t="s">
        <v>717</v>
      </c>
      <c r="D203" s="197">
        <f t="shared" si="120"/>
        <v>0</v>
      </c>
      <c r="E203" s="215">
        <v>0</v>
      </c>
      <c r="F203" s="216">
        <v>0</v>
      </c>
      <c r="G203" s="215">
        <v>0</v>
      </c>
      <c r="H203" s="215">
        <v>0</v>
      </c>
      <c r="I203" s="197">
        <f t="shared" si="121"/>
        <v>0</v>
      </c>
      <c r="J203" s="215">
        <v>0</v>
      </c>
      <c r="K203" s="215">
        <v>0</v>
      </c>
      <c r="L203" s="215">
        <v>0</v>
      </c>
      <c r="M203" s="215">
        <v>0</v>
      </c>
      <c r="N203" s="197">
        <f t="shared" si="122"/>
        <v>0</v>
      </c>
      <c r="O203" s="215">
        <v>0</v>
      </c>
      <c r="P203" s="215">
        <v>0</v>
      </c>
      <c r="Q203" s="215">
        <v>0</v>
      </c>
      <c r="R203" s="215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</row>
    <row r="204" spans="2:31" ht="15.75" customHeight="1">
      <c r="B204" s="151" t="s">
        <v>67</v>
      </c>
      <c r="C204" s="73" t="s">
        <v>718</v>
      </c>
      <c r="D204" s="197">
        <f t="shared" si="120"/>
        <v>0</v>
      </c>
      <c r="E204" s="215">
        <v>0</v>
      </c>
      <c r="F204" s="216">
        <v>0</v>
      </c>
      <c r="G204" s="215">
        <v>0</v>
      </c>
      <c r="H204" s="215">
        <v>0</v>
      </c>
      <c r="I204" s="197">
        <f t="shared" si="121"/>
        <v>0</v>
      </c>
      <c r="J204" s="215">
        <v>0</v>
      </c>
      <c r="K204" s="215">
        <v>0</v>
      </c>
      <c r="L204" s="215">
        <v>0</v>
      </c>
      <c r="M204" s="215">
        <v>0</v>
      </c>
      <c r="N204" s="197">
        <f t="shared" si="122"/>
        <v>0</v>
      </c>
      <c r="O204" s="215">
        <v>0</v>
      </c>
      <c r="P204" s="215">
        <v>0</v>
      </c>
      <c r="Q204" s="215">
        <v>0</v>
      </c>
      <c r="R204" s="215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</row>
    <row r="205" spans="2:31" ht="15.75" customHeight="1">
      <c r="B205" s="151" t="s">
        <v>68</v>
      </c>
      <c r="C205" s="73" t="s">
        <v>719</v>
      </c>
      <c r="D205" s="197">
        <f t="shared" si="120"/>
        <v>0</v>
      </c>
      <c r="E205" s="215">
        <v>0</v>
      </c>
      <c r="F205" s="216">
        <v>0</v>
      </c>
      <c r="G205" s="215">
        <v>0</v>
      </c>
      <c r="H205" s="215">
        <v>0</v>
      </c>
      <c r="I205" s="197">
        <f t="shared" si="121"/>
        <v>0</v>
      </c>
      <c r="J205" s="215">
        <v>0</v>
      </c>
      <c r="K205" s="215">
        <v>0</v>
      </c>
      <c r="L205" s="215">
        <v>0</v>
      </c>
      <c r="M205" s="215">
        <v>0</v>
      </c>
      <c r="N205" s="197">
        <f t="shared" si="122"/>
        <v>0</v>
      </c>
      <c r="O205" s="215">
        <v>0</v>
      </c>
      <c r="P205" s="215">
        <v>0</v>
      </c>
      <c r="Q205" s="215">
        <v>0</v>
      </c>
      <c r="R205" s="215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</row>
    <row r="206" spans="2:31" ht="15.75" customHeight="1">
      <c r="B206" s="151" t="s">
        <v>409</v>
      </c>
      <c r="C206" s="73" t="s">
        <v>720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</row>
    <row r="207" spans="2:31" ht="21" customHeight="1">
      <c r="B207" s="152" t="s">
        <v>439</v>
      </c>
      <c r="C207" s="73" t="s">
        <v>721</v>
      </c>
      <c r="D207" s="197">
        <f t="shared" si="120"/>
        <v>0</v>
      </c>
      <c r="E207" s="215">
        <v>0</v>
      </c>
      <c r="F207" s="216">
        <v>0</v>
      </c>
      <c r="G207" s="215">
        <v>0</v>
      </c>
      <c r="H207" s="215">
        <v>0</v>
      </c>
      <c r="I207" s="197">
        <f t="shared" si="121"/>
        <v>0</v>
      </c>
      <c r="J207" s="215">
        <v>0</v>
      </c>
      <c r="K207" s="215">
        <v>0</v>
      </c>
      <c r="L207" s="215">
        <v>0</v>
      </c>
      <c r="M207" s="215">
        <v>0</v>
      </c>
      <c r="N207" s="197">
        <f t="shared" si="122"/>
        <v>0</v>
      </c>
      <c r="O207" s="215">
        <v>0</v>
      </c>
      <c r="P207" s="215">
        <v>0</v>
      </c>
      <c r="Q207" s="215">
        <v>0</v>
      </c>
      <c r="R207" s="215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</row>
    <row r="208" spans="2:31" ht="15.75" customHeight="1">
      <c r="B208" s="152" t="s">
        <v>317</v>
      </c>
      <c r="C208" s="73" t="s">
        <v>722</v>
      </c>
      <c r="D208" s="197">
        <f t="shared" si="120"/>
        <v>0</v>
      </c>
      <c r="E208" s="215">
        <v>0</v>
      </c>
      <c r="F208" s="216">
        <v>0</v>
      </c>
      <c r="G208" s="215">
        <v>0</v>
      </c>
      <c r="H208" s="215">
        <v>0</v>
      </c>
      <c r="I208" s="197">
        <f t="shared" si="121"/>
        <v>0</v>
      </c>
      <c r="J208" s="215">
        <v>0</v>
      </c>
      <c r="K208" s="215">
        <v>0</v>
      </c>
      <c r="L208" s="215">
        <v>0</v>
      </c>
      <c r="M208" s="215">
        <v>0</v>
      </c>
      <c r="N208" s="197">
        <f t="shared" si="122"/>
        <v>0</v>
      </c>
      <c r="O208" s="215">
        <v>0</v>
      </c>
      <c r="P208" s="215">
        <v>0</v>
      </c>
      <c r="Q208" s="215">
        <v>0</v>
      </c>
      <c r="R208" s="215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</row>
    <row r="209" spans="2:30" ht="15.75" customHeight="1">
      <c r="B209" s="151" t="s">
        <v>69</v>
      </c>
      <c r="C209" s="73" t="s">
        <v>723</v>
      </c>
      <c r="D209" s="197">
        <f t="shared" si="120"/>
        <v>0</v>
      </c>
      <c r="E209" s="215">
        <v>0</v>
      </c>
      <c r="F209" s="216">
        <v>0</v>
      </c>
      <c r="G209" s="215">
        <v>0</v>
      </c>
      <c r="H209" s="215">
        <v>0</v>
      </c>
      <c r="I209" s="197">
        <f t="shared" si="121"/>
        <v>0</v>
      </c>
      <c r="J209" s="215">
        <v>0</v>
      </c>
      <c r="K209" s="215">
        <v>0</v>
      </c>
      <c r="L209" s="215">
        <v>0</v>
      </c>
      <c r="M209" s="215">
        <v>0</v>
      </c>
      <c r="N209" s="197">
        <f t="shared" si="122"/>
        <v>0</v>
      </c>
      <c r="O209" s="215">
        <v>0</v>
      </c>
      <c r="P209" s="215">
        <v>0</v>
      </c>
      <c r="Q209" s="215">
        <v>0</v>
      </c>
      <c r="R209" s="215">
        <v>0</v>
      </c>
      <c r="U209" s="92">
        <f>Раздел2!F209</f>
        <v>0</v>
      </c>
      <c r="V209" s="92">
        <f>Раздел2!F209</f>
        <v>0</v>
      </c>
      <c r="W209" s="92">
        <f>Раздел2!H209</f>
        <v>0</v>
      </c>
      <c r="X209" s="92">
        <f>Раздел2!I209</f>
        <v>0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30" ht="15.75" customHeight="1">
      <c r="B210" s="151" t="s">
        <v>70</v>
      </c>
      <c r="C210" s="73" t="s">
        <v>724</v>
      </c>
      <c r="D210" s="197">
        <f t="shared" si="120"/>
        <v>0</v>
      </c>
      <c r="E210" s="215">
        <v>0</v>
      </c>
      <c r="F210" s="216">
        <v>0</v>
      </c>
      <c r="G210" s="215">
        <v>0</v>
      </c>
      <c r="H210" s="215">
        <v>0</v>
      </c>
      <c r="I210" s="197">
        <f t="shared" si="121"/>
        <v>0</v>
      </c>
      <c r="J210" s="215">
        <v>0</v>
      </c>
      <c r="K210" s="215">
        <v>0</v>
      </c>
      <c r="L210" s="215">
        <v>0</v>
      </c>
      <c r="M210" s="215">
        <v>0</v>
      </c>
      <c r="N210" s="197">
        <f t="shared" si="122"/>
        <v>0</v>
      </c>
      <c r="O210" s="215">
        <v>0</v>
      </c>
      <c r="P210" s="215">
        <v>0</v>
      </c>
      <c r="Q210" s="215">
        <v>0</v>
      </c>
      <c r="R210" s="215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</row>
    <row r="211" spans="2:30" ht="15.75" customHeight="1">
      <c r="B211" s="151" t="s">
        <v>71</v>
      </c>
      <c r="C211" s="73" t="s">
        <v>725</v>
      </c>
      <c r="D211" s="197">
        <f t="shared" si="120"/>
        <v>0</v>
      </c>
      <c r="E211" s="215">
        <v>0</v>
      </c>
      <c r="F211" s="216">
        <v>0</v>
      </c>
      <c r="G211" s="215">
        <v>0</v>
      </c>
      <c r="H211" s="215">
        <v>0</v>
      </c>
      <c r="I211" s="197">
        <f t="shared" si="121"/>
        <v>0</v>
      </c>
      <c r="J211" s="215">
        <v>0</v>
      </c>
      <c r="K211" s="215">
        <v>0</v>
      </c>
      <c r="L211" s="215">
        <v>0</v>
      </c>
      <c r="M211" s="215">
        <v>0</v>
      </c>
      <c r="N211" s="197">
        <f t="shared" si="122"/>
        <v>0</v>
      </c>
      <c r="O211" s="215">
        <v>0</v>
      </c>
      <c r="P211" s="215">
        <v>0</v>
      </c>
      <c r="Q211" s="215">
        <v>0</v>
      </c>
      <c r="R211" s="215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</row>
    <row r="212" spans="2:30" ht="15.75" customHeight="1">
      <c r="B212" s="151" t="s">
        <v>410</v>
      </c>
      <c r="C212" s="73" t="s">
        <v>726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</row>
    <row r="213" spans="2:30" ht="21" customHeight="1">
      <c r="B213" s="152" t="s">
        <v>440</v>
      </c>
      <c r="C213" s="73" t="s">
        <v>727</v>
      </c>
      <c r="D213" s="197">
        <f t="shared" si="120"/>
        <v>0</v>
      </c>
      <c r="E213" s="215">
        <v>0</v>
      </c>
      <c r="F213" s="216">
        <v>0</v>
      </c>
      <c r="G213" s="215">
        <v>0</v>
      </c>
      <c r="H213" s="215">
        <v>0</v>
      </c>
      <c r="I213" s="197">
        <f t="shared" si="121"/>
        <v>0</v>
      </c>
      <c r="J213" s="215">
        <v>0</v>
      </c>
      <c r="K213" s="215">
        <v>0</v>
      </c>
      <c r="L213" s="215">
        <v>0</v>
      </c>
      <c r="M213" s="215">
        <v>0</v>
      </c>
      <c r="N213" s="197">
        <f t="shared" si="122"/>
        <v>0</v>
      </c>
      <c r="O213" s="215">
        <v>0</v>
      </c>
      <c r="P213" s="215">
        <v>0</v>
      </c>
      <c r="Q213" s="215">
        <v>0</v>
      </c>
      <c r="R213" s="215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</row>
    <row r="214" spans="2:30" ht="15.75" customHeight="1">
      <c r="B214" s="152" t="s">
        <v>325</v>
      </c>
      <c r="C214" s="73" t="s">
        <v>728</v>
      </c>
      <c r="D214" s="197">
        <f t="shared" si="120"/>
        <v>0</v>
      </c>
      <c r="E214" s="215">
        <v>0</v>
      </c>
      <c r="F214" s="216">
        <v>0</v>
      </c>
      <c r="G214" s="215">
        <v>0</v>
      </c>
      <c r="H214" s="215">
        <v>0</v>
      </c>
      <c r="I214" s="197">
        <f t="shared" si="121"/>
        <v>0</v>
      </c>
      <c r="J214" s="215">
        <v>0</v>
      </c>
      <c r="K214" s="215">
        <v>0</v>
      </c>
      <c r="L214" s="215">
        <v>0</v>
      </c>
      <c r="M214" s="215">
        <v>0</v>
      </c>
      <c r="N214" s="197">
        <f t="shared" si="122"/>
        <v>0</v>
      </c>
      <c r="O214" s="215">
        <v>0</v>
      </c>
      <c r="P214" s="215">
        <v>0</v>
      </c>
      <c r="Q214" s="215">
        <v>0</v>
      </c>
      <c r="R214" s="215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</row>
    <row r="215" spans="2:30" ht="15.75" customHeight="1">
      <c r="B215" s="152" t="s">
        <v>326</v>
      </c>
      <c r="C215" s="73" t="s">
        <v>729</v>
      </c>
      <c r="D215" s="197">
        <f t="shared" si="120"/>
        <v>0</v>
      </c>
      <c r="E215" s="215">
        <v>0</v>
      </c>
      <c r="F215" s="216">
        <v>0</v>
      </c>
      <c r="G215" s="215">
        <v>0</v>
      </c>
      <c r="H215" s="215">
        <v>0</v>
      </c>
      <c r="I215" s="197">
        <f t="shared" si="121"/>
        <v>0</v>
      </c>
      <c r="J215" s="215">
        <v>0</v>
      </c>
      <c r="K215" s="215">
        <v>0</v>
      </c>
      <c r="L215" s="215">
        <v>0</v>
      </c>
      <c r="M215" s="215">
        <v>0</v>
      </c>
      <c r="N215" s="197">
        <f t="shared" si="122"/>
        <v>0</v>
      </c>
      <c r="O215" s="215">
        <v>0</v>
      </c>
      <c r="P215" s="215">
        <v>0</v>
      </c>
      <c r="Q215" s="215">
        <v>0</v>
      </c>
      <c r="R215" s="215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30" ht="15.75" customHeight="1">
      <c r="B216" s="152" t="s">
        <v>327</v>
      </c>
      <c r="C216" s="73" t="s">
        <v>730</v>
      </c>
      <c r="D216" s="197">
        <f t="shared" si="120"/>
        <v>0</v>
      </c>
      <c r="E216" s="215">
        <v>0</v>
      </c>
      <c r="F216" s="216">
        <v>0</v>
      </c>
      <c r="G216" s="215">
        <v>0</v>
      </c>
      <c r="H216" s="215">
        <v>0</v>
      </c>
      <c r="I216" s="197">
        <f t="shared" si="121"/>
        <v>0</v>
      </c>
      <c r="J216" s="215">
        <v>0</v>
      </c>
      <c r="K216" s="215">
        <v>0</v>
      </c>
      <c r="L216" s="215">
        <v>0</v>
      </c>
      <c r="M216" s="215">
        <v>0</v>
      </c>
      <c r="N216" s="197">
        <f t="shared" si="122"/>
        <v>0</v>
      </c>
      <c r="O216" s="215">
        <v>0</v>
      </c>
      <c r="P216" s="215">
        <v>0</v>
      </c>
      <c r="Q216" s="215">
        <v>0</v>
      </c>
      <c r="R216" s="215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</row>
    <row r="217" spans="2:30" ht="15.75" customHeight="1">
      <c r="B217" s="151" t="s">
        <v>72</v>
      </c>
      <c r="C217" s="73" t="s">
        <v>731</v>
      </c>
      <c r="D217" s="197">
        <f t="shared" si="120"/>
        <v>0</v>
      </c>
      <c r="E217" s="216">
        <v>0</v>
      </c>
      <c r="F217" s="216">
        <v>0</v>
      </c>
      <c r="G217" s="215">
        <v>0</v>
      </c>
      <c r="H217" s="215">
        <v>0</v>
      </c>
      <c r="I217" s="197">
        <f t="shared" si="121"/>
        <v>0</v>
      </c>
      <c r="J217" s="215">
        <v>0</v>
      </c>
      <c r="K217" s="215">
        <v>0</v>
      </c>
      <c r="L217" s="215">
        <v>0</v>
      </c>
      <c r="M217" s="215">
        <v>0</v>
      </c>
      <c r="N217" s="197">
        <f t="shared" si="122"/>
        <v>0</v>
      </c>
      <c r="O217" s="215">
        <v>0</v>
      </c>
      <c r="P217" s="215">
        <v>0</v>
      </c>
      <c r="Q217" s="215">
        <v>0</v>
      </c>
      <c r="R217" s="215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</row>
    <row r="218" spans="2:30" ht="16.5" customHeight="1">
      <c r="B218" s="151" t="s">
        <v>524</v>
      </c>
      <c r="C218" s="73" t="s">
        <v>732</v>
      </c>
      <c r="D218" s="197">
        <f t="shared" si="120"/>
        <v>0</v>
      </c>
      <c r="E218" s="216">
        <v>0</v>
      </c>
      <c r="F218" s="216">
        <v>0</v>
      </c>
      <c r="G218" s="215">
        <v>0</v>
      </c>
      <c r="H218" s="215">
        <v>0</v>
      </c>
      <c r="I218" s="197">
        <f t="shared" si="121"/>
        <v>0</v>
      </c>
      <c r="J218" s="215">
        <v>0</v>
      </c>
      <c r="K218" s="215">
        <v>0</v>
      </c>
      <c r="L218" s="215">
        <v>0</v>
      </c>
      <c r="M218" s="215">
        <v>0</v>
      </c>
      <c r="N218" s="197">
        <f t="shared" si="122"/>
        <v>0</v>
      </c>
      <c r="O218" s="215">
        <v>0</v>
      </c>
      <c r="P218" s="215">
        <v>0</v>
      </c>
      <c r="Q218" s="215">
        <v>0</v>
      </c>
      <c r="R218" s="215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</row>
    <row r="219" spans="2:30" ht="15.75" customHeight="1">
      <c r="B219" s="151" t="s">
        <v>525</v>
      </c>
      <c r="C219" s="73" t="s">
        <v>733</v>
      </c>
      <c r="D219" s="197">
        <f t="shared" si="120"/>
        <v>0</v>
      </c>
      <c r="E219" s="216">
        <v>0</v>
      </c>
      <c r="F219" s="216">
        <v>0</v>
      </c>
      <c r="G219" s="215">
        <v>0</v>
      </c>
      <c r="H219" s="215">
        <v>0</v>
      </c>
      <c r="I219" s="197">
        <f t="shared" si="121"/>
        <v>0</v>
      </c>
      <c r="J219" s="215">
        <v>0</v>
      </c>
      <c r="K219" s="215">
        <v>0</v>
      </c>
      <c r="L219" s="215">
        <v>0</v>
      </c>
      <c r="M219" s="215">
        <v>0</v>
      </c>
      <c r="N219" s="197">
        <f t="shared" si="122"/>
        <v>0</v>
      </c>
      <c r="O219" s="215">
        <v>0</v>
      </c>
      <c r="P219" s="215">
        <v>0</v>
      </c>
      <c r="Q219" s="215">
        <v>0</v>
      </c>
      <c r="R219" s="215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</row>
    <row r="220" spans="2:30" ht="15.75" customHeight="1">
      <c r="B220" s="151" t="s">
        <v>73</v>
      </c>
      <c r="C220" s="73" t="s">
        <v>734</v>
      </c>
      <c r="D220" s="197">
        <f t="shared" si="120"/>
        <v>0</v>
      </c>
      <c r="E220" s="215">
        <v>0</v>
      </c>
      <c r="F220" s="216">
        <v>0</v>
      </c>
      <c r="G220" s="215">
        <v>0</v>
      </c>
      <c r="H220" s="215">
        <v>0</v>
      </c>
      <c r="I220" s="197">
        <f t="shared" si="121"/>
        <v>0</v>
      </c>
      <c r="J220" s="215">
        <v>0</v>
      </c>
      <c r="K220" s="215">
        <v>0</v>
      </c>
      <c r="L220" s="215">
        <v>0</v>
      </c>
      <c r="M220" s="215">
        <v>0</v>
      </c>
      <c r="N220" s="197">
        <f t="shared" si="122"/>
        <v>0</v>
      </c>
      <c r="O220" s="215">
        <v>0</v>
      </c>
      <c r="P220" s="215">
        <v>0</v>
      </c>
      <c r="Q220" s="215">
        <v>0</v>
      </c>
      <c r="R220" s="215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</row>
    <row r="221" spans="2:30" ht="15.75" customHeight="1">
      <c r="B221" s="151" t="s">
        <v>411</v>
      </c>
      <c r="C221" s="73" t="s">
        <v>735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</row>
    <row r="222" spans="2:30" ht="21">
      <c r="B222" s="152" t="s">
        <v>441</v>
      </c>
      <c r="C222" s="73" t="s">
        <v>736</v>
      </c>
      <c r="D222" s="197">
        <f t="shared" si="120"/>
        <v>0</v>
      </c>
      <c r="E222" s="215">
        <v>0</v>
      </c>
      <c r="F222" s="216">
        <v>0</v>
      </c>
      <c r="G222" s="215">
        <v>0</v>
      </c>
      <c r="H222" s="215">
        <v>0</v>
      </c>
      <c r="I222" s="197">
        <f t="shared" si="121"/>
        <v>0</v>
      </c>
      <c r="J222" s="215">
        <v>0</v>
      </c>
      <c r="K222" s="215">
        <v>0</v>
      </c>
      <c r="L222" s="215">
        <v>0</v>
      </c>
      <c r="M222" s="215">
        <v>0</v>
      </c>
      <c r="N222" s="197">
        <f t="shared" si="122"/>
        <v>0</v>
      </c>
      <c r="O222" s="215">
        <v>0</v>
      </c>
      <c r="P222" s="215">
        <v>0</v>
      </c>
      <c r="Q222" s="215">
        <v>0</v>
      </c>
      <c r="R222" s="215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</row>
    <row r="223" spans="2:30" ht="15.75" customHeight="1">
      <c r="B223" s="152" t="s">
        <v>328</v>
      </c>
      <c r="C223" s="73" t="s">
        <v>737</v>
      </c>
      <c r="D223" s="197">
        <f t="shared" si="120"/>
        <v>0</v>
      </c>
      <c r="E223" s="215">
        <v>0</v>
      </c>
      <c r="F223" s="216">
        <v>0</v>
      </c>
      <c r="G223" s="215">
        <v>0</v>
      </c>
      <c r="H223" s="215">
        <v>0</v>
      </c>
      <c r="I223" s="197">
        <f t="shared" si="121"/>
        <v>0</v>
      </c>
      <c r="J223" s="215">
        <v>0</v>
      </c>
      <c r="K223" s="215">
        <v>0</v>
      </c>
      <c r="L223" s="215">
        <v>0</v>
      </c>
      <c r="M223" s="215">
        <v>0</v>
      </c>
      <c r="N223" s="197">
        <f t="shared" si="122"/>
        <v>0</v>
      </c>
      <c r="O223" s="215">
        <v>0</v>
      </c>
      <c r="P223" s="215">
        <v>0</v>
      </c>
      <c r="Q223" s="215">
        <v>0</v>
      </c>
      <c r="R223" s="215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</row>
    <row r="224" spans="2:30" ht="15.75" customHeight="1">
      <c r="B224" s="152" t="s">
        <v>330</v>
      </c>
      <c r="C224" s="73" t="s">
        <v>738</v>
      </c>
      <c r="D224" s="197">
        <f t="shared" si="120"/>
        <v>0</v>
      </c>
      <c r="E224" s="215">
        <v>0</v>
      </c>
      <c r="F224" s="216">
        <v>0</v>
      </c>
      <c r="G224" s="215">
        <v>0</v>
      </c>
      <c r="H224" s="215">
        <v>0</v>
      </c>
      <c r="I224" s="197">
        <f t="shared" si="121"/>
        <v>0</v>
      </c>
      <c r="J224" s="215">
        <v>0</v>
      </c>
      <c r="K224" s="215">
        <v>0</v>
      </c>
      <c r="L224" s="215">
        <v>0</v>
      </c>
      <c r="M224" s="215">
        <v>0</v>
      </c>
      <c r="N224" s="197">
        <f t="shared" si="122"/>
        <v>0</v>
      </c>
      <c r="O224" s="215">
        <v>0</v>
      </c>
      <c r="P224" s="215">
        <v>0</v>
      </c>
      <c r="Q224" s="215">
        <v>0</v>
      </c>
      <c r="R224" s="215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26" ht="15.75" customHeight="1">
      <c r="B225" s="152" t="s">
        <v>329</v>
      </c>
      <c r="C225" s="73" t="s">
        <v>739</v>
      </c>
      <c r="D225" s="197">
        <f t="shared" si="120"/>
        <v>0</v>
      </c>
      <c r="E225" s="215">
        <v>0</v>
      </c>
      <c r="F225" s="216">
        <v>0</v>
      </c>
      <c r="G225" s="215">
        <v>0</v>
      </c>
      <c r="H225" s="215">
        <v>0</v>
      </c>
      <c r="I225" s="197">
        <f t="shared" si="121"/>
        <v>0</v>
      </c>
      <c r="J225" s="215">
        <v>0</v>
      </c>
      <c r="K225" s="215">
        <v>0</v>
      </c>
      <c r="L225" s="215">
        <v>0</v>
      </c>
      <c r="M225" s="215">
        <v>0</v>
      </c>
      <c r="N225" s="197">
        <f t="shared" si="122"/>
        <v>0</v>
      </c>
      <c r="O225" s="215">
        <v>0</v>
      </c>
      <c r="P225" s="215">
        <v>0</v>
      </c>
      <c r="Q225" s="215">
        <v>0</v>
      </c>
      <c r="R225" s="215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</row>
    <row r="226" spans="2:26" ht="15.75" customHeight="1">
      <c r="B226" s="152" t="s">
        <v>331</v>
      </c>
      <c r="C226" s="73" t="s">
        <v>740</v>
      </c>
      <c r="D226" s="197">
        <f t="shared" si="120"/>
        <v>0</v>
      </c>
      <c r="E226" s="215">
        <v>0</v>
      </c>
      <c r="F226" s="216">
        <v>0</v>
      </c>
      <c r="G226" s="215">
        <v>0</v>
      </c>
      <c r="H226" s="215">
        <v>0</v>
      </c>
      <c r="I226" s="197">
        <f t="shared" si="121"/>
        <v>0</v>
      </c>
      <c r="J226" s="215">
        <v>0</v>
      </c>
      <c r="K226" s="215">
        <v>0</v>
      </c>
      <c r="L226" s="215">
        <v>0</v>
      </c>
      <c r="M226" s="215">
        <v>0</v>
      </c>
      <c r="N226" s="197">
        <f t="shared" si="122"/>
        <v>0</v>
      </c>
      <c r="O226" s="215">
        <v>0</v>
      </c>
      <c r="P226" s="215">
        <v>0</v>
      </c>
      <c r="Q226" s="215">
        <v>0</v>
      </c>
      <c r="R226" s="215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</row>
    <row r="227" spans="2:26" ht="15.75" customHeight="1">
      <c r="B227" s="151" t="s">
        <v>412</v>
      </c>
      <c r="C227" s="73" t="s">
        <v>741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0</v>
      </c>
      <c r="V227" s="92">
        <f>Раздел2!F227</f>
        <v>0</v>
      </c>
      <c r="W227" s="92">
        <f>Раздел2!H227</f>
        <v>0</v>
      </c>
      <c r="X227" s="92">
        <f>Раздел2!I227</f>
        <v>0</v>
      </c>
      <c r="Y227" s="92">
        <f>Раздел2!J227</f>
        <v>0</v>
      </c>
      <c r="Z227" s="13">
        <f>Раздел2!K227</f>
        <v>0</v>
      </c>
    </row>
    <row r="228" spans="2:26" ht="21">
      <c r="B228" s="152" t="s">
        <v>442</v>
      </c>
      <c r="C228" s="73" t="s">
        <v>742</v>
      </c>
      <c r="D228" s="197">
        <f t="shared" si="120"/>
        <v>0</v>
      </c>
      <c r="E228" s="215">
        <v>0</v>
      </c>
      <c r="F228" s="216">
        <v>0</v>
      </c>
      <c r="G228" s="215">
        <v>0</v>
      </c>
      <c r="H228" s="215">
        <v>0</v>
      </c>
      <c r="I228" s="197">
        <f t="shared" si="121"/>
        <v>0</v>
      </c>
      <c r="J228" s="215">
        <v>0</v>
      </c>
      <c r="K228" s="215">
        <v>0</v>
      </c>
      <c r="L228" s="215">
        <v>0</v>
      </c>
      <c r="M228" s="215">
        <v>0</v>
      </c>
      <c r="N228" s="197">
        <f t="shared" si="122"/>
        <v>0</v>
      </c>
      <c r="O228" s="215">
        <v>0</v>
      </c>
      <c r="P228" s="215">
        <v>0</v>
      </c>
      <c r="Q228" s="215">
        <v>0</v>
      </c>
      <c r="R228" s="215">
        <v>0</v>
      </c>
      <c r="U228" s="92">
        <f>Раздел2!F228</f>
        <v>0</v>
      </c>
      <c r="V228" s="92">
        <f>Раздел2!F228</f>
        <v>0</v>
      </c>
      <c r="W228" s="92">
        <f>Раздел2!H228</f>
        <v>0</v>
      </c>
      <c r="X228" s="92">
        <f>Раздел2!I228</f>
        <v>0</v>
      </c>
      <c r="Y228" s="92">
        <f>Раздел2!J228</f>
        <v>0</v>
      </c>
      <c r="Z228" s="13">
        <f>Раздел2!K228</f>
        <v>0</v>
      </c>
    </row>
    <row r="229" spans="2:26" ht="15.75" customHeight="1">
      <c r="B229" s="152" t="s">
        <v>310</v>
      </c>
      <c r="C229" s="73" t="s">
        <v>743</v>
      </c>
      <c r="D229" s="197">
        <f t="shared" si="120"/>
        <v>0</v>
      </c>
      <c r="E229" s="216">
        <v>0</v>
      </c>
      <c r="F229" s="216">
        <v>0</v>
      </c>
      <c r="G229" s="215">
        <v>0</v>
      </c>
      <c r="H229" s="215">
        <v>0</v>
      </c>
      <c r="I229" s="197">
        <f t="shared" si="121"/>
        <v>0</v>
      </c>
      <c r="J229" s="215">
        <v>0</v>
      </c>
      <c r="K229" s="215">
        <v>0</v>
      </c>
      <c r="L229" s="215">
        <v>0</v>
      </c>
      <c r="M229" s="215">
        <v>0</v>
      </c>
      <c r="N229" s="197">
        <f t="shared" si="122"/>
        <v>0</v>
      </c>
      <c r="O229" s="215">
        <v>0</v>
      </c>
      <c r="P229" s="215">
        <v>0</v>
      </c>
      <c r="Q229" s="215">
        <v>0</v>
      </c>
      <c r="R229" s="215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</row>
    <row r="230" spans="2:26" ht="15.75" customHeight="1">
      <c r="B230" s="152" t="s">
        <v>149</v>
      </c>
      <c r="C230" s="73" t="s">
        <v>744</v>
      </c>
      <c r="D230" s="197">
        <f t="shared" si="120"/>
        <v>0</v>
      </c>
      <c r="E230" s="216">
        <v>0</v>
      </c>
      <c r="F230" s="216">
        <v>0</v>
      </c>
      <c r="G230" s="215">
        <v>0</v>
      </c>
      <c r="H230" s="215">
        <v>0</v>
      </c>
      <c r="I230" s="197">
        <f t="shared" si="121"/>
        <v>0</v>
      </c>
      <c r="J230" s="215">
        <v>0</v>
      </c>
      <c r="K230" s="215">
        <v>0</v>
      </c>
      <c r="L230" s="215">
        <v>0</v>
      </c>
      <c r="M230" s="215">
        <v>0</v>
      </c>
      <c r="N230" s="197">
        <f t="shared" si="122"/>
        <v>0</v>
      </c>
      <c r="O230" s="215">
        <v>0</v>
      </c>
      <c r="P230" s="215">
        <v>0</v>
      </c>
      <c r="Q230" s="215">
        <v>0</v>
      </c>
      <c r="R230" s="215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</row>
    <row r="231" spans="2:26" ht="15.75" customHeight="1">
      <c r="B231" s="152" t="s">
        <v>147</v>
      </c>
      <c r="C231" s="73" t="s">
        <v>745</v>
      </c>
      <c r="D231" s="197">
        <f t="shared" si="120"/>
        <v>0</v>
      </c>
      <c r="E231" s="216">
        <v>0</v>
      </c>
      <c r="F231" s="216">
        <v>0</v>
      </c>
      <c r="G231" s="215">
        <v>0</v>
      </c>
      <c r="H231" s="215">
        <v>0</v>
      </c>
      <c r="I231" s="197">
        <f t="shared" si="121"/>
        <v>0</v>
      </c>
      <c r="J231" s="215">
        <v>0</v>
      </c>
      <c r="K231" s="215">
        <v>0</v>
      </c>
      <c r="L231" s="215">
        <v>0</v>
      </c>
      <c r="M231" s="215">
        <v>0</v>
      </c>
      <c r="N231" s="197">
        <f t="shared" si="122"/>
        <v>0</v>
      </c>
      <c r="O231" s="215">
        <v>0</v>
      </c>
      <c r="P231" s="215">
        <v>0</v>
      </c>
      <c r="Q231" s="215">
        <v>0</v>
      </c>
      <c r="R231" s="215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26" ht="15.75" customHeight="1">
      <c r="B232" s="151" t="s">
        <v>299</v>
      </c>
      <c r="C232" s="73" t="s">
        <v>746</v>
      </c>
      <c r="D232" s="197">
        <f t="shared" si="120"/>
        <v>0</v>
      </c>
      <c r="E232" s="215">
        <v>0</v>
      </c>
      <c r="F232" s="216">
        <v>0</v>
      </c>
      <c r="G232" s="215">
        <v>0</v>
      </c>
      <c r="H232" s="215">
        <v>0</v>
      </c>
      <c r="I232" s="197">
        <f t="shared" si="121"/>
        <v>0</v>
      </c>
      <c r="J232" s="215">
        <v>0</v>
      </c>
      <c r="K232" s="215">
        <v>0</v>
      </c>
      <c r="L232" s="215">
        <v>0</v>
      </c>
      <c r="M232" s="215">
        <v>0</v>
      </c>
      <c r="N232" s="197">
        <f t="shared" si="122"/>
        <v>0</v>
      </c>
      <c r="O232" s="215">
        <v>0</v>
      </c>
      <c r="P232" s="215">
        <v>0</v>
      </c>
      <c r="Q232" s="215">
        <v>0</v>
      </c>
      <c r="R232" s="215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</row>
    <row r="233" spans="2:26" ht="15.75" customHeight="1">
      <c r="B233" s="151" t="s">
        <v>413</v>
      </c>
      <c r="C233" s="73" t="s">
        <v>747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</row>
    <row r="234" spans="2:26" ht="21">
      <c r="B234" s="152" t="s">
        <v>443</v>
      </c>
      <c r="C234" s="73" t="s">
        <v>748</v>
      </c>
      <c r="D234" s="197">
        <f t="shared" si="120"/>
        <v>0</v>
      </c>
      <c r="E234" s="216">
        <v>0</v>
      </c>
      <c r="F234" s="216">
        <v>0</v>
      </c>
      <c r="G234" s="215">
        <v>0</v>
      </c>
      <c r="H234" s="215">
        <v>0</v>
      </c>
      <c r="I234" s="197">
        <f t="shared" si="121"/>
        <v>0</v>
      </c>
      <c r="J234" s="215">
        <v>0</v>
      </c>
      <c r="K234" s="215">
        <v>0</v>
      </c>
      <c r="L234" s="215">
        <v>0</v>
      </c>
      <c r="M234" s="215">
        <v>0</v>
      </c>
      <c r="N234" s="197">
        <f t="shared" si="122"/>
        <v>0</v>
      </c>
      <c r="O234" s="215">
        <v>0</v>
      </c>
      <c r="P234" s="215">
        <v>0</v>
      </c>
      <c r="Q234" s="215">
        <v>0</v>
      </c>
      <c r="R234" s="215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</row>
    <row r="235" spans="2:26" ht="16.5" customHeight="1">
      <c r="B235" s="152" t="s">
        <v>311</v>
      </c>
      <c r="C235" s="73" t="s">
        <v>749</v>
      </c>
      <c r="D235" s="197">
        <f t="shared" si="120"/>
        <v>0</v>
      </c>
      <c r="E235" s="216">
        <v>0</v>
      </c>
      <c r="F235" s="216">
        <v>0</v>
      </c>
      <c r="G235" s="215">
        <v>0</v>
      </c>
      <c r="H235" s="215">
        <v>0</v>
      </c>
      <c r="I235" s="197">
        <f t="shared" si="121"/>
        <v>0</v>
      </c>
      <c r="J235" s="215">
        <v>0</v>
      </c>
      <c r="K235" s="215">
        <v>0</v>
      </c>
      <c r="L235" s="215">
        <v>0</v>
      </c>
      <c r="M235" s="215">
        <v>0</v>
      </c>
      <c r="N235" s="197">
        <f t="shared" si="122"/>
        <v>0</v>
      </c>
      <c r="O235" s="215">
        <v>0</v>
      </c>
      <c r="P235" s="215">
        <v>0</v>
      </c>
      <c r="Q235" s="215">
        <v>0</v>
      </c>
      <c r="R235" s="215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</row>
    <row r="236" spans="2:26" ht="15.75" customHeight="1">
      <c r="B236" s="151" t="s">
        <v>771</v>
      </c>
      <c r="C236" s="73" t="s">
        <v>750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</row>
    <row r="237" spans="2:26" ht="20.25" customHeight="1">
      <c r="B237" s="152" t="s">
        <v>770</v>
      </c>
      <c r="C237" s="73" t="s">
        <v>751</v>
      </c>
      <c r="D237" s="197">
        <f t="shared" si="120"/>
        <v>0</v>
      </c>
      <c r="E237" s="216"/>
      <c r="F237" s="216"/>
      <c r="G237" s="215"/>
      <c r="H237" s="215"/>
      <c r="I237" s="197">
        <f t="shared" si="121"/>
        <v>0</v>
      </c>
      <c r="J237" s="215"/>
      <c r="K237" s="215"/>
      <c r="L237" s="215"/>
      <c r="M237" s="215"/>
      <c r="N237" s="197">
        <f t="shared" si="122"/>
        <v>0</v>
      </c>
      <c r="O237" s="215"/>
      <c r="P237" s="215"/>
      <c r="Q237" s="215"/>
      <c r="R237" s="215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26" ht="15.75" customHeight="1">
      <c r="B238" s="152" t="s">
        <v>313</v>
      </c>
      <c r="C238" s="73" t="s">
        <v>752</v>
      </c>
      <c r="D238" s="197">
        <f t="shared" si="120"/>
        <v>0</v>
      </c>
      <c r="E238" s="216"/>
      <c r="F238" s="216"/>
      <c r="G238" s="215"/>
      <c r="H238" s="215"/>
      <c r="I238" s="197">
        <f t="shared" si="121"/>
        <v>0</v>
      </c>
      <c r="J238" s="215"/>
      <c r="K238" s="215"/>
      <c r="L238" s="215"/>
      <c r="M238" s="215"/>
      <c r="N238" s="197">
        <f t="shared" si="122"/>
        <v>0</v>
      </c>
      <c r="O238" s="215"/>
      <c r="P238" s="215"/>
      <c r="Q238" s="215"/>
      <c r="R238" s="215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</row>
    <row r="239" spans="2:26" ht="15.75" customHeight="1">
      <c r="B239" s="152" t="s">
        <v>526</v>
      </c>
      <c r="C239" s="73" t="s">
        <v>753</v>
      </c>
      <c r="D239" s="197">
        <f t="shared" si="120"/>
        <v>0</v>
      </c>
      <c r="E239" s="216"/>
      <c r="F239" s="216"/>
      <c r="G239" s="215"/>
      <c r="H239" s="215"/>
      <c r="I239" s="197">
        <f t="shared" si="121"/>
        <v>0</v>
      </c>
      <c r="J239" s="215"/>
      <c r="K239" s="215"/>
      <c r="L239" s="215"/>
      <c r="M239" s="215"/>
      <c r="N239" s="197">
        <f t="shared" si="122"/>
        <v>0</v>
      </c>
      <c r="O239" s="215"/>
      <c r="P239" s="215"/>
      <c r="Q239" s="215"/>
      <c r="R239" s="215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</row>
    <row r="240" spans="2:26" ht="15.75" customHeight="1">
      <c r="B240" s="151" t="s">
        <v>74</v>
      </c>
      <c r="C240" s="73" t="s">
        <v>754</v>
      </c>
      <c r="D240" s="197">
        <f t="shared" si="120"/>
        <v>0</v>
      </c>
      <c r="E240" s="216"/>
      <c r="F240" s="216"/>
      <c r="G240" s="215"/>
      <c r="H240" s="215"/>
      <c r="I240" s="197">
        <f t="shared" si="121"/>
        <v>0</v>
      </c>
      <c r="J240" s="215"/>
      <c r="K240" s="215"/>
      <c r="L240" s="215"/>
      <c r="M240" s="215"/>
      <c r="N240" s="197">
        <f t="shared" si="122"/>
        <v>0</v>
      </c>
      <c r="O240" s="215"/>
      <c r="P240" s="215"/>
      <c r="Q240" s="215"/>
      <c r="R240" s="215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29" ht="15.75" customHeight="1">
      <c r="B241" s="151" t="s">
        <v>75</v>
      </c>
      <c r="C241" s="73" t="s">
        <v>755</v>
      </c>
      <c r="D241" s="197">
        <f t="shared" si="120"/>
        <v>0</v>
      </c>
      <c r="E241" s="216"/>
      <c r="F241" s="216"/>
      <c r="G241" s="215"/>
      <c r="H241" s="215"/>
      <c r="I241" s="197">
        <f t="shared" si="121"/>
        <v>0</v>
      </c>
      <c r="J241" s="215"/>
      <c r="K241" s="215"/>
      <c r="L241" s="215"/>
      <c r="M241" s="215"/>
      <c r="N241" s="197">
        <f t="shared" si="122"/>
        <v>0</v>
      </c>
      <c r="O241" s="215"/>
      <c r="P241" s="215"/>
      <c r="Q241" s="215"/>
      <c r="R241" s="215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</row>
    <row r="242" spans="2:29" ht="15.75" customHeight="1">
      <c r="B242" s="151" t="s">
        <v>527</v>
      </c>
      <c r="C242" s="73" t="s">
        <v>756</v>
      </c>
      <c r="D242" s="197">
        <f t="shared" si="120"/>
        <v>0</v>
      </c>
      <c r="E242" s="216"/>
      <c r="F242" s="216"/>
      <c r="G242" s="215"/>
      <c r="H242" s="215"/>
      <c r="I242" s="197">
        <f t="shared" si="121"/>
        <v>0</v>
      </c>
      <c r="J242" s="215"/>
      <c r="K242" s="215"/>
      <c r="L242" s="215"/>
      <c r="M242" s="215"/>
      <c r="N242" s="197">
        <f t="shared" si="122"/>
        <v>0</v>
      </c>
      <c r="O242" s="215"/>
      <c r="P242" s="215"/>
      <c r="Q242" s="215"/>
      <c r="R242" s="215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</row>
    <row r="243" spans="2:29" ht="15.75" customHeight="1">
      <c r="B243" s="151" t="s">
        <v>300</v>
      </c>
      <c r="C243" s="73" t="s">
        <v>757</v>
      </c>
      <c r="D243" s="197">
        <f t="shared" si="120"/>
        <v>0</v>
      </c>
      <c r="E243" s="216"/>
      <c r="F243" s="216"/>
      <c r="G243" s="215"/>
      <c r="H243" s="215"/>
      <c r="I243" s="197">
        <f t="shared" si="121"/>
        <v>0</v>
      </c>
      <c r="J243" s="215"/>
      <c r="K243" s="215"/>
      <c r="L243" s="215"/>
      <c r="M243" s="215"/>
      <c r="N243" s="197">
        <f t="shared" si="122"/>
        <v>0</v>
      </c>
      <c r="O243" s="215"/>
      <c r="P243" s="215"/>
      <c r="Q243" s="215"/>
      <c r="R243" s="215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</row>
    <row r="244" spans="2:29" ht="15.75" customHeight="1">
      <c r="B244" s="151" t="s">
        <v>301</v>
      </c>
      <c r="C244" s="73" t="s">
        <v>758</v>
      </c>
      <c r="D244" s="197">
        <f t="shared" si="120"/>
        <v>0</v>
      </c>
      <c r="E244" s="216"/>
      <c r="F244" s="216"/>
      <c r="G244" s="215"/>
      <c r="H244" s="215"/>
      <c r="I244" s="197">
        <f t="shared" si="121"/>
        <v>0</v>
      </c>
      <c r="J244" s="215"/>
      <c r="K244" s="215"/>
      <c r="L244" s="215"/>
      <c r="M244" s="215"/>
      <c r="N244" s="197">
        <f t="shared" si="122"/>
        <v>0</v>
      </c>
      <c r="O244" s="215"/>
      <c r="P244" s="215"/>
      <c r="Q244" s="215"/>
      <c r="R244" s="215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</row>
    <row r="245" spans="2:29" ht="15.75" customHeight="1">
      <c r="B245" s="151" t="s">
        <v>76</v>
      </c>
      <c r="C245" s="73" t="s">
        <v>759</v>
      </c>
      <c r="D245" s="197">
        <f t="shared" si="120"/>
        <v>0</v>
      </c>
      <c r="E245" s="216"/>
      <c r="F245" s="216"/>
      <c r="G245" s="215"/>
      <c r="H245" s="215"/>
      <c r="I245" s="197">
        <f t="shared" si="121"/>
        <v>0</v>
      </c>
      <c r="J245" s="215"/>
      <c r="K245" s="215"/>
      <c r="L245" s="215"/>
      <c r="M245" s="215"/>
      <c r="N245" s="197">
        <f t="shared" si="122"/>
        <v>0</v>
      </c>
      <c r="O245" s="215"/>
      <c r="P245" s="215"/>
      <c r="Q245" s="215"/>
      <c r="R245" s="215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</row>
    <row r="246" spans="2:29" ht="15.75" customHeight="1">
      <c r="B246" s="151" t="s">
        <v>77</v>
      </c>
      <c r="C246" s="73" t="s">
        <v>760</v>
      </c>
      <c r="D246" s="197">
        <f t="shared" si="120"/>
        <v>0</v>
      </c>
      <c r="E246" s="216"/>
      <c r="F246" s="216"/>
      <c r="G246" s="215"/>
      <c r="H246" s="215"/>
      <c r="I246" s="197">
        <f t="shared" si="121"/>
        <v>0</v>
      </c>
      <c r="J246" s="215"/>
      <c r="K246" s="215"/>
      <c r="L246" s="215"/>
      <c r="M246" s="215"/>
      <c r="N246" s="197">
        <f t="shared" si="122"/>
        <v>0</v>
      </c>
      <c r="O246" s="215"/>
      <c r="P246" s="215"/>
      <c r="Q246" s="215"/>
      <c r="R246" s="215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</row>
    <row r="247" spans="2:29" ht="15.75" customHeight="1">
      <c r="B247" s="151" t="s">
        <v>290</v>
      </c>
      <c r="C247" s="73" t="s">
        <v>761</v>
      </c>
      <c r="D247" s="197">
        <f t="shared" si="120"/>
        <v>0</v>
      </c>
      <c r="E247" s="216"/>
      <c r="F247" s="216"/>
      <c r="G247" s="215"/>
      <c r="H247" s="215"/>
      <c r="I247" s="197">
        <f t="shared" si="121"/>
        <v>0</v>
      </c>
      <c r="J247" s="215"/>
      <c r="K247" s="215"/>
      <c r="L247" s="215"/>
      <c r="M247" s="215"/>
      <c r="N247" s="197">
        <f t="shared" si="122"/>
        <v>0</v>
      </c>
      <c r="O247" s="215"/>
      <c r="P247" s="215"/>
      <c r="Q247" s="215"/>
      <c r="R247" s="215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</row>
    <row r="248" spans="2:29" ht="20.25" customHeight="1">
      <c r="B248" s="151" t="s">
        <v>291</v>
      </c>
      <c r="C248" s="73" t="s">
        <v>762</v>
      </c>
      <c r="D248" s="197">
        <f t="shared" si="120"/>
        <v>0</v>
      </c>
      <c r="E248" s="216"/>
      <c r="F248" s="216"/>
      <c r="G248" s="215"/>
      <c r="H248" s="215"/>
      <c r="I248" s="197">
        <f t="shared" si="121"/>
        <v>0</v>
      </c>
      <c r="J248" s="215"/>
      <c r="K248" s="215"/>
      <c r="L248" s="215"/>
      <c r="M248" s="215"/>
      <c r="N248" s="197">
        <f t="shared" si="122"/>
        <v>0</v>
      </c>
      <c r="O248" s="215"/>
      <c r="P248" s="215"/>
      <c r="Q248" s="215"/>
      <c r="R248" s="215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</row>
    <row r="249" spans="2:29" ht="15.75" customHeight="1">
      <c r="B249" s="83" t="s">
        <v>125</v>
      </c>
      <c r="C249" s="73" t="s">
        <v>763</v>
      </c>
      <c r="D249" s="197">
        <f t="shared" si="120"/>
        <v>0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0</v>
      </c>
      <c r="F249" s="198">
        <f t="shared" si="171"/>
        <v>0</v>
      </c>
      <c r="G249" s="202">
        <f t="shared" si="171"/>
        <v>0</v>
      </c>
      <c r="H249" s="202">
        <f t="shared" si="171"/>
        <v>0</v>
      </c>
      <c r="I249" s="197">
        <f t="shared" si="121"/>
        <v>0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172"/>
        <v>0</v>
      </c>
      <c r="L249" s="202">
        <f t="shared" si="172"/>
        <v>0</v>
      </c>
      <c r="M249" s="202">
        <f t="shared" si="172"/>
        <v>0</v>
      </c>
      <c r="N249" s="197">
        <f t="shared" si="122"/>
        <v>0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173"/>
        <v>0</v>
      </c>
      <c r="Q249" s="202">
        <f t="shared" si="173"/>
        <v>0</v>
      </c>
      <c r="R249" s="202">
        <f t="shared" si="173"/>
        <v>0</v>
      </c>
      <c r="U249" s="13">
        <f>Раздел2!F249</f>
        <v>350</v>
      </c>
      <c r="V249" s="13">
        <f>Раздел2!F249</f>
        <v>350</v>
      </c>
      <c r="W249" s="13">
        <f>Раздел2!H249</f>
        <v>290</v>
      </c>
      <c r="X249" s="13">
        <f>Раздел2!I249</f>
        <v>0</v>
      </c>
      <c r="Y249" s="13">
        <f>Раздел2!J249</f>
        <v>0</v>
      </c>
      <c r="Z249" s="13">
        <f>Раздел2!K249</f>
        <v>0</v>
      </c>
      <c r="AA249" s="13">
        <f>Раздел1!D18</f>
        <v>1</v>
      </c>
      <c r="AB249" s="13">
        <f>Раздел1!F18</f>
        <v>0</v>
      </c>
      <c r="AC249" s="13">
        <f>Раздел1!H18</f>
        <v>0</v>
      </c>
    </row>
    <row r="250" spans="2:29" ht="24.75" customHeight="1"/>
    <row r="251" spans="2:29" ht="24" customHeight="1"/>
    <row r="252" spans="2:29" ht="21" customHeight="1"/>
    <row r="253" spans="2:29" ht="21" customHeight="1"/>
    <row r="254" spans="2:29" ht="21" customHeight="1"/>
    <row r="255" spans="2:29" ht="21" customHeight="1"/>
  </sheetData>
  <sheetProtection password="D1CE" sheet="1" objects="1" scenarios="1" selectLockedCells="1"/>
  <mergeCells count="18">
    <mergeCell ref="A1:A119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45" activePane="bottomLeft" state="frozen"/>
      <selection activeCell="B1" sqref="B1"/>
      <selection pane="bottomLeft" activeCell="X151" sqref="X151"/>
    </sheetView>
  </sheetViews>
  <sheetFormatPr defaultColWidth="9.140625" defaultRowHeight="11.25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>
      <c r="A1" s="337"/>
      <c r="B1" s="346" t="s">
        <v>155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37"/>
    </row>
    <row r="2" spans="1:29" ht="13.5" customHeight="1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2" t="s">
        <v>190</v>
      </c>
      <c r="R2" s="342"/>
      <c r="S2" s="342"/>
      <c r="T2" s="342"/>
      <c r="U2" s="342"/>
      <c r="V2" s="342"/>
      <c r="W2" s="342"/>
      <c r="X2" s="342"/>
      <c r="Y2" s="342"/>
      <c r="Z2" s="337"/>
    </row>
    <row r="3" spans="1:29" ht="23.25" customHeight="1">
      <c r="A3" s="337"/>
      <c r="B3" s="333" t="s">
        <v>11</v>
      </c>
      <c r="C3" s="340" t="s">
        <v>96</v>
      </c>
      <c r="D3" s="343" t="s">
        <v>156</v>
      </c>
      <c r="E3" s="344"/>
      <c r="F3" s="344"/>
      <c r="G3" s="344"/>
      <c r="H3" s="344"/>
      <c r="I3" s="344"/>
      <c r="J3" s="344"/>
      <c r="K3" s="344"/>
      <c r="L3" s="345"/>
      <c r="M3" s="361" t="s">
        <v>373</v>
      </c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3"/>
      <c r="Z3" s="337"/>
      <c r="AB3" s="360" t="s">
        <v>258</v>
      </c>
      <c r="AC3" s="360" t="s">
        <v>259</v>
      </c>
    </row>
    <row r="4" spans="1:29" ht="21.75" customHeight="1">
      <c r="A4" s="337"/>
      <c r="B4" s="355"/>
      <c r="C4" s="341"/>
      <c r="D4" s="347" t="s">
        <v>98</v>
      </c>
      <c r="E4" s="343" t="s">
        <v>157</v>
      </c>
      <c r="F4" s="344"/>
      <c r="G4" s="344"/>
      <c r="H4" s="345"/>
      <c r="I4" s="343" t="s">
        <v>158</v>
      </c>
      <c r="J4" s="344"/>
      <c r="K4" s="344"/>
      <c r="L4" s="345"/>
      <c r="M4" s="347" t="s">
        <v>98</v>
      </c>
      <c r="N4" s="343" t="s">
        <v>302</v>
      </c>
      <c r="O4" s="344"/>
      <c r="P4" s="344"/>
      <c r="Q4" s="345"/>
      <c r="R4" s="343" t="s">
        <v>303</v>
      </c>
      <c r="S4" s="344"/>
      <c r="T4" s="344"/>
      <c r="U4" s="345"/>
      <c r="V4" s="343" t="s">
        <v>772</v>
      </c>
      <c r="W4" s="344"/>
      <c r="X4" s="344"/>
      <c r="Y4" s="345"/>
      <c r="Z4" s="337"/>
      <c r="AB4" s="360"/>
      <c r="AC4" s="360"/>
    </row>
    <row r="5" spans="1:29" ht="10.5">
      <c r="A5" s="337"/>
      <c r="B5" s="355"/>
      <c r="C5" s="341"/>
      <c r="D5" s="350"/>
      <c r="E5" s="347" t="s">
        <v>98</v>
      </c>
      <c r="F5" s="343" t="s">
        <v>104</v>
      </c>
      <c r="G5" s="344"/>
      <c r="H5" s="345"/>
      <c r="I5" s="347" t="s">
        <v>98</v>
      </c>
      <c r="J5" s="343" t="s">
        <v>104</v>
      </c>
      <c r="K5" s="344"/>
      <c r="L5" s="345"/>
      <c r="M5" s="350"/>
      <c r="N5" s="347" t="s">
        <v>98</v>
      </c>
      <c r="O5" s="343" t="s">
        <v>104</v>
      </c>
      <c r="P5" s="344"/>
      <c r="Q5" s="345"/>
      <c r="R5" s="338" t="s">
        <v>98</v>
      </c>
      <c r="S5" s="357" t="s">
        <v>104</v>
      </c>
      <c r="T5" s="358"/>
      <c r="U5" s="359"/>
      <c r="V5" s="347" t="s">
        <v>98</v>
      </c>
      <c r="W5" s="343" t="s">
        <v>104</v>
      </c>
      <c r="X5" s="344"/>
      <c r="Y5" s="345"/>
      <c r="Z5" s="337"/>
      <c r="AB5" s="360"/>
      <c r="AC5" s="360"/>
    </row>
    <row r="6" spans="1:29" ht="28.5" customHeight="1">
      <c r="A6" s="337"/>
      <c r="B6" s="355"/>
      <c r="C6" s="341"/>
      <c r="D6" s="348"/>
      <c r="E6" s="348"/>
      <c r="F6" s="170" t="s">
        <v>79</v>
      </c>
      <c r="G6" s="170" t="s">
        <v>372</v>
      </c>
      <c r="H6" s="170" t="s">
        <v>159</v>
      </c>
      <c r="I6" s="348"/>
      <c r="J6" s="170" t="s">
        <v>82</v>
      </c>
      <c r="K6" s="170" t="s">
        <v>81</v>
      </c>
      <c r="L6" s="170" t="s">
        <v>80</v>
      </c>
      <c r="M6" s="348"/>
      <c r="N6" s="348"/>
      <c r="O6" s="170" t="s">
        <v>79</v>
      </c>
      <c r="P6" s="170" t="s">
        <v>372</v>
      </c>
      <c r="Q6" s="170" t="s">
        <v>159</v>
      </c>
      <c r="R6" s="364"/>
      <c r="S6" s="126" t="s">
        <v>79</v>
      </c>
      <c r="T6" s="126" t="s">
        <v>372</v>
      </c>
      <c r="U6" s="126" t="s">
        <v>159</v>
      </c>
      <c r="V6" s="348"/>
      <c r="W6" s="170" t="s">
        <v>82</v>
      </c>
      <c r="X6" s="170" t="s">
        <v>81</v>
      </c>
      <c r="Y6" s="170" t="s">
        <v>80</v>
      </c>
      <c r="Z6" s="337"/>
      <c r="AB6" s="360"/>
      <c r="AC6" s="360"/>
    </row>
    <row r="7" spans="1:29" ht="10.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37"/>
    </row>
    <row r="8" spans="1:29" ht="15.95" customHeight="1">
      <c r="A8" s="337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196"/>
      <c r="G8" s="194"/>
      <c r="H8" s="194"/>
      <c r="I8" s="197">
        <f>SUM(J8:L8)</f>
        <v>0</v>
      </c>
      <c r="J8" s="194"/>
      <c r="K8" s="194"/>
      <c r="L8" s="194"/>
      <c r="M8" s="197">
        <f>N8+V8</f>
        <v>0</v>
      </c>
      <c r="N8" s="197">
        <f>SUM(O8:Q8)</f>
        <v>0</v>
      </c>
      <c r="O8" s="196"/>
      <c r="P8" s="194"/>
      <c r="Q8" s="196"/>
      <c r="R8" s="197">
        <f>SUM(S8:U8)</f>
        <v>0</v>
      </c>
      <c r="S8" s="200"/>
      <c r="T8" s="204"/>
      <c r="U8" s="196"/>
      <c r="V8" s="197">
        <f>SUM(W8:Y8)</f>
        <v>0</v>
      </c>
      <c r="W8" s="194"/>
      <c r="X8" s="196"/>
      <c r="Y8" s="196"/>
      <c r="Z8" s="337"/>
      <c r="AB8" s="39" t="e">
        <f>Раздел2!#REF!</f>
        <v>#REF!</v>
      </c>
      <c r="AC8" s="39">
        <f>Раздел2!F8</f>
        <v>0</v>
      </c>
    </row>
    <row r="9" spans="1:29" ht="15.95" customHeight="1">
      <c r="A9" s="337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196"/>
      <c r="G9" s="196"/>
      <c r="H9" s="194"/>
      <c r="I9" s="197">
        <f t="shared" ref="I9:I72" si="2">SUM(J9:L9)</f>
        <v>0</v>
      </c>
      <c r="J9" s="194"/>
      <c r="K9" s="196"/>
      <c r="L9" s="196"/>
      <c r="M9" s="197">
        <f t="shared" ref="M9:M72" si="3">N9+V9</f>
        <v>0</v>
      </c>
      <c r="N9" s="197">
        <f t="shared" ref="N9:N72" si="4">SUM(O9:Q9)</f>
        <v>0</v>
      </c>
      <c r="O9" s="196"/>
      <c r="P9" s="196"/>
      <c r="Q9" s="196"/>
      <c r="R9" s="197">
        <f t="shared" ref="R9:R72" si="5">SUM(S9:U9)</f>
        <v>0</v>
      </c>
      <c r="S9" s="200"/>
      <c r="T9" s="204"/>
      <c r="U9" s="196"/>
      <c r="V9" s="197">
        <f t="shared" ref="V9:V72" si="6">SUM(W9:Y9)</f>
        <v>0</v>
      </c>
      <c r="W9" s="196"/>
      <c r="X9" s="196"/>
      <c r="Y9" s="196"/>
      <c r="Z9" s="337"/>
      <c r="AB9" s="39" t="e">
        <f>Раздел2!#REF!</f>
        <v>#REF!</v>
      </c>
      <c r="AC9" s="39">
        <f>Раздел2!F9</f>
        <v>0</v>
      </c>
    </row>
    <row r="10" spans="1:29" ht="15.95" customHeight="1">
      <c r="A10" s="337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196"/>
      <c r="G10" s="196"/>
      <c r="H10" s="194"/>
      <c r="I10" s="197">
        <f t="shared" si="2"/>
        <v>0</v>
      </c>
      <c r="J10" s="194"/>
      <c r="K10" s="196"/>
      <c r="L10" s="196"/>
      <c r="M10" s="197">
        <f t="shared" si="3"/>
        <v>0</v>
      </c>
      <c r="N10" s="197">
        <f t="shared" si="4"/>
        <v>0</v>
      </c>
      <c r="O10" s="196"/>
      <c r="P10" s="196"/>
      <c r="Q10" s="196"/>
      <c r="R10" s="197">
        <f t="shared" si="5"/>
        <v>0</v>
      </c>
      <c r="S10" s="200"/>
      <c r="T10" s="204"/>
      <c r="U10" s="196"/>
      <c r="V10" s="197">
        <f t="shared" si="6"/>
        <v>0</v>
      </c>
      <c r="W10" s="196"/>
      <c r="X10" s="196"/>
      <c r="Y10" s="196"/>
      <c r="Z10" s="337"/>
      <c r="AB10" s="39" t="e">
        <f>Раздел2!#REF!</f>
        <v>#REF!</v>
      </c>
      <c r="AC10" s="39">
        <f>Раздел2!F10</f>
        <v>0</v>
      </c>
    </row>
    <row r="11" spans="1:29" ht="15.95" customHeight="1">
      <c r="A11" s="337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196"/>
      <c r="G11" s="194"/>
      <c r="H11" s="196"/>
      <c r="I11" s="197">
        <f t="shared" si="2"/>
        <v>0</v>
      </c>
      <c r="J11" s="194"/>
      <c r="K11" s="196"/>
      <c r="L11" s="196"/>
      <c r="M11" s="197">
        <f t="shared" si="3"/>
        <v>0</v>
      </c>
      <c r="N11" s="197">
        <f t="shared" si="4"/>
        <v>0</v>
      </c>
      <c r="O11" s="196"/>
      <c r="P11" s="196"/>
      <c r="Q11" s="196"/>
      <c r="R11" s="197">
        <f t="shared" si="5"/>
        <v>0</v>
      </c>
      <c r="S11" s="200"/>
      <c r="T11" s="204"/>
      <c r="U11" s="196"/>
      <c r="V11" s="197">
        <f t="shared" si="6"/>
        <v>0</v>
      </c>
      <c r="W11" s="196"/>
      <c r="X11" s="196"/>
      <c r="Y11" s="196"/>
      <c r="Z11" s="337"/>
      <c r="AB11" s="39" t="e">
        <f>Раздел2!#REF!</f>
        <v>#REF!</v>
      </c>
      <c r="AC11" s="39">
        <f>Раздел2!F11</f>
        <v>0</v>
      </c>
    </row>
    <row r="12" spans="1:29" ht="15.95" customHeight="1">
      <c r="A12" s="337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196"/>
      <c r="G12" s="194"/>
      <c r="H12" s="196"/>
      <c r="I12" s="197">
        <f t="shared" si="2"/>
        <v>0</v>
      </c>
      <c r="J12" s="194"/>
      <c r="K12" s="196"/>
      <c r="L12" s="196"/>
      <c r="M12" s="197">
        <f t="shared" si="3"/>
        <v>0</v>
      </c>
      <c r="N12" s="197">
        <f t="shared" si="4"/>
        <v>0</v>
      </c>
      <c r="O12" s="196"/>
      <c r="P12" s="196"/>
      <c r="Q12" s="196"/>
      <c r="R12" s="197">
        <f t="shared" si="5"/>
        <v>0</v>
      </c>
      <c r="S12" s="200"/>
      <c r="T12" s="204"/>
      <c r="U12" s="196"/>
      <c r="V12" s="197">
        <f t="shared" si="6"/>
        <v>0</v>
      </c>
      <c r="W12" s="196"/>
      <c r="X12" s="196"/>
      <c r="Y12" s="196"/>
      <c r="Z12" s="337"/>
      <c r="AB12" s="39" t="e">
        <f>Раздел2!#REF!</f>
        <v>#REF!</v>
      </c>
      <c r="AC12" s="39">
        <f>Раздел2!F12</f>
        <v>0</v>
      </c>
    </row>
    <row r="13" spans="1:29" ht="15.95" customHeight="1">
      <c r="A13" s="337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196"/>
      <c r="G13" s="194"/>
      <c r="H13" s="196"/>
      <c r="I13" s="197">
        <f t="shared" si="2"/>
        <v>0</v>
      </c>
      <c r="J13" s="196"/>
      <c r="K13" s="196"/>
      <c r="L13" s="196"/>
      <c r="M13" s="197">
        <f t="shared" si="3"/>
        <v>0</v>
      </c>
      <c r="N13" s="197">
        <f t="shared" si="4"/>
        <v>0</v>
      </c>
      <c r="O13" s="196"/>
      <c r="P13" s="196"/>
      <c r="Q13" s="196"/>
      <c r="R13" s="197">
        <f t="shared" si="5"/>
        <v>0</v>
      </c>
      <c r="S13" s="200"/>
      <c r="T13" s="204"/>
      <c r="U13" s="196"/>
      <c r="V13" s="197">
        <f t="shared" si="6"/>
        <v>0</v>
      </c>
      <c r="W13" s="196"/>
      <c r="X13" s="196"/>
      <c r="Y13" s="196"/>
      <c r="Z13" s="337"/>
      <c r="AB13" s="39" t="e">
        <f>Раздел2!#REF!</f>
        <v>#REF!</v>
      </c>
      <c r="AC13" s="39">
        <f>Раздел2!F13</f>
        <v>0</v>
      </c>
    </row>
    <row r="14" spans="1:29" ht="15.95" customHeight="1">
      <c r="A14" s="337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196">
        <v>0</v>
      </c>
      <c r="G14" s="196">
        <v>0</v>
      </c>
      <c r="H14" s="196">
        <v>0</v>
      </c>
      <c r="I14" s="197">
        <f t="shared" si="2"/>
        <v>0</v>
      </c>
      <c r="J14" s="196">
        <v>0</v>
      </c>
      <c r="K14" s="196">
        <v>0</v>
      </c>
      <c r="L14" s="196">
        <v>0</v>
      </c>
      <c r="M14" s="197">
        <f t="shared" si="3"/>
        <v>0</v>
      </c>
      <c r="N14" s="197">
        <f t="shared" si="4"/>
        <v>0</v>
      </c>
      <c r="O14" s="196">
        <v>0</v>
      </c>
      <c r="P14" s="196">
        <v>0</v>
      </c>
      <c r="Q14" s="196">
        <v>0</v>
      </c>
      <c r="R14" s="197">
        <f t="shared" si="5"/>
        <v>0</v>
      </c>
      <c r="S14" s="200">
        <v>0</v>
      </c>
      <c r="T14" s="204">
        <v>0</v>
      </c>
      <c r="U14" s="196">
        <v>0</v>
      </c>
      <c r="V14" s="197">
        <f t="shared" si="6"/>
        <v>0</v>
      </c>
      <c r="W14" s="196">
        <v>0</v>
      </c>
      <c r="X14" s="196">
        <v>0</v>
      </c>
      <c r="Y14" s="196">
        <v>0</v>
      </c>
      <c r="Z14" s="337"/>
      <c r="AB14" s="39" t="e">
        <f>Раздел2!#REF!</f>
        <v>#REF!</v>
      </c>
      <c r="AC14" s="39">
        <f>Раздел2!F14</f>
        <v>0</v>
      </c>
    </row>
    <row r="15" spans="1:29" ht="15.95" customHeight="1">
      <c r="A15" s="337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196">
        <v>0</v>
      </c>
      <c r="G15" s="196">
        <v>0</v>
      </c>
      <c r="H15" s="196">
        <v>0</v>
      </c>
      <c r="I15" s="197">
        <f t="shared" si="2"/>
        <v>0</v>
      </c>
      <c r="J15" s="196">
        <v>0</v>
      </c>
      <c r="K15" s="196">
        <v>0</v>
      </c>
      <c r="L15" s="196">
        <v>0</v>
      </c>
      <c r="M15" s="197">
        <f t="shared" si="3"/>
        <v>0</v>
      </c>
      <c r="N15" s="197">
        <f t="shared" si="4"/>
        <v>0</v>
      </c>
      <c r="O15" s="196">
        <v>0</v>
      </c>
      <c r="P15" s="196">
        <v>0</v>
      </c>
      <c r="Q15" s="196">
        <v>0</v>
      </c>
      <c r="R15" s="197">
        <f t="shared" si="5"/>
        <v>0</v>
      </c>
      <c r="S15" s="200">
        <v>0</v>
      </c>
      <c r="T15" s="204">
        <v>0</v>
      </c>
      <c r="U15" s="196">
        <v>0</v>
      </c>
      <c r="V15" s="197">
        <f t="shared" si="6"/>
        <v>0</v>
      </c>
      <c r="W15" s="196">
        <v>0</v>
      </c>
      <c r="X15" s="196">
        <v>0</v>
      </c>
      <c r="Y15" s="196">
        <v>0</v>
      </c>
      <c r="Z15" s="337"/>
      <c r="AB15" s="39" t="e">
        <f>Раздел2!#REF!</f>
        <v>#REF!</v>
      </c>
      <c r="AC15" s="39">
        <f>Раздел2!F15</f>
        <v>0</v>
      </c>
    </row>
    <row r="16" spans="1:29" ht="15.95" customHeight="1">
      <c r="A16" s="337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196"/>
      <c r="G16" s="196"/>
      <c r="H16" s="196"/>
      <c r="I16" s="197">
        <f t="shared" si="2"/>
        <v>0</v>
      </c>
      <c r="J16" s="196"/>
      <c r="K16" s="196"/>
      <c r="L16" s="196"/>
      <c r="M16" s="197">
        <f t="shared" si="3"/>
        <v>0</v>
      </c>
      <c r="N16" s="197">
        <f t="shared" si="4"/>
        <v>0</v>
      </c>
      <c r="O16" s="196"/>
      <c r="P16" s="196"/>
      <c r="Q16" s="196"/>
      <c r="R16" s="197">
        <f t="shared" si="5"/>
        <v>0</v>
      </c>
      <c r="S16" s="200"/>
      <c r="T16" s="204"/>
      <c r="U16" s="196"/>
      <c r="V16" s="197">
        <f t="shared" si="6"/>
        <v>0</v>
      </c>
      <c r="W16" s="196"/>
      <c r="X16" s="196"/>
      <c r="Y16" s="196"/>
      <c r="Z16" s="337"/>
      <c r="AB16" s="39" t="e">
        <f>Раздел2!#REF!</f>
        <v>#REF!</v>
      </c>
      <c r="AC16" s="39">
        <f>Раздел2!F16</f>
        <v>0</v>
      </c>
    </row>
    <row r="17" spans="1:29" ht="21" customHeight="1">
      <c r="A17" s="337"/>
      <c r="B17" s="151" t="s">
        <v>391</v>
      </c>
      <c r="C17" s="73" t="s">
        <v>531</v>
      </c>
      <c r="D17" s="197">
        <f t="shared" si="0"/>
        <v>0</v>
      </c>
      <c r="E17" s="197">
        <f t="shared" si="1"/>
        <v>0</v>
      </c>
      <c r="F17" s="196">
        <v>0</v>
      </c>
      <c r="G17" s="194">
        <v>0</v>
      </c>
      <c r="H17" s="196">
        <v>0</v>
      </c>
      <c r="I17" s="197">
        <f t="shared" si="2"/>
        <v>0</v>
      </c>
      <c r="J17" s="196">
        <v>0</v>
      </c>
      <c r="K17" s="196">
        <v>0</v>
      </c>
      <c r="L17" s="196">
        <v>0</v>
      </c>
      <c r="M17" s="197">
        <f t="shared" si="3"/>
        <v>0</v>
      </c>
      <c r="N17" s="197">
        <f t="shared" si="4"/>
        <v>0</v>
      </c>
      <c r="O17" s="196">
        <v>0</v>
      </c>
      <c r="P17" s="196">
        <v>0</v>
      </c>
      <c r="Q17" s="196">
        <v>0</v>
      </c>
      <c r="R17" s="197">
        <f t="shared" si="5"/>
        <v>0</v>
      </c>
      <c r="S17" s="200">
        <v>0</v>
      </c>
      <c r="T17" s="204">
        <v>0</v>
      </c>
      <c r="U17" s="196">
        <v>0</v>
      </c>
      <c r="V17" s="197">
        <f t="shared" si="6"/>
        <v>0</v>
      </c>
      <c r="W17" s="196">
        <v>0</v>
      </c>
      <c r="X17" s="196">
        <v>0</v>
      </c>
      <c r="Y17" s="196">
        <v>0</v>
      </c>
      <c r="Z17" s="337"/>
      <c r="AB17" s="39" t="e">
        <f>Раздел2!#REF!</f>
        <v>#REF!</v>
      </c>
      <c r="AC17" s="39">
        <f>Раздел2!F17</f>
        <v>0</v>
      </c>
    </row>
    <row r="18" spans="1:29" ht="15.95" customHeight="1">
      <c r="A18" s="337"/>
      <c r="B18" s="151" t="s">
        <v>18</v>
      </c>
      <c r="C18" s="73" t="s">
        <v>532</v>
      </c>
      <c r="D18" s="197">
        <f t="shared" si="0"/>
        <v>0</v>
      </c>
      <c r="E18" s="197">
        <f t="shared" si="1"/>
        <v>0</v>
      </c>
      <c r="F18" s="196">
        <v>0</v>
      </c>
      <c r="G18" s="196">
        <v>0</v>
      </c>
      <c r="H18" s="196">
        <v>0</v>
      </c>
      <c r="I18" s="197">
        <f t="shared" si="2"/>
        <v>0</v>
      </c>
      <c r="J18" s="196">
        <v>0</v>
      </c>
      <c r="K18" s="196">
        <v>0</v>
      </c>
      <c r="L18" s="196">
        <v>0</v>
      </c>
      <c r="M18" s="197">
        <f t="shared" si="3"/>
        <v>0</v>
      </c>
      <c r="N18" s="197">
        <f t="shared" si="4"/>
        <v>0</v>
      </c>
      <c r="O18" s="196">
        <v>0</v>
      </c>
      <c r="P18" s="196">
        <v>0</v>
      </c>
      <c r="Q18" s="196">
        <v>0</v>
      </c>
      <c r="R18" s="197">
        <f t="shared" si="5"/>
        <v>0</v>
      </c>
      <c r="S18" s="200">
        <v>0</v>
      </c>
      <c r="T18" s="204">
        <v>0</v>
      </c>
      <c r="U18" s="196">
        <v>0</v>
      </c>
      <c r="V18" s="197">
        <f t="shared" si="6"/>
        <v>0</v>
      </c>
      <c r="W18" s="196">
        <v>0</v>
      </c>
      <c r="X18" s="196">
        <v>0</v>
      </c>
      <c r="Y18" s="196">
        <v>0</v>
      </c>
      <c r="Z18" s="337"/>
      <c r="AB18" s="39" t="e">
        <f>Раздел2!#REF!</f>
        <v>#REF!</v>
      </c>
      <c r="AC18" s="39">
        <f>Раздел2!F18</f>
        <v>0</v>
      </c>
    </row>
    <row r="19" spans="1:29" ht="15.95" customHeight="1">
      <c r="A19" s="337"/>
      <c r="B19" s="151" t="s">
        <v>392</v>
      </c>
      <c r="C19" s="73" t="s">
        <v>533</v>
      </c>
      <c r="D19" s="197">
        <f t="shared" si="0"/>
        <v>0</v>
      </c>
      <c r="E19" s="197">
        <f t="shared" si="1"/>
        <v>0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0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0</v>
      </c>
      <c r="N19" s="197">
        <f t="shared" si="4"/>
        <v>0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0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37"/>
      <c r="AB19" s="39" t="e">
        <f>Раздел2!#REF!</f>
        <v>#REF!</v>
      </c>
      <c r="AC19" s="39">
        <f>Раздел2!F19</f>
        <v>0</v>
      </c>
    </row>
    <row r="20" spans="1:29" ht="20.25" customHeight="1">
      <c r="A20" s="337"/>
      <c r="B20" s="152" t="s">
        <v>423</v>
      </c>
      <c r="C20" s="73" t="s">
        <v>534</v>
      </c>
      <c r="D20" s="197">
        <f t="shared" si="0"/>
        <v>0</v>
      </c>
      <c r="E20" s="197">
        <f t="shared" si="1"/>
        <v>0</v>
      </c>
      <c r="F20" s="196">
        <v>0</v>
      </c>
      <c r="G20" s="194">
        <v>0</v>
      </c>
      <c r="H20" s="194">
        <v>0</v>
      </c>
      <c r="I20" s="197">
        <f t="shared" si="2"/>
        <v>0</v>
      </c>
      <c r="J20" s="194">
        <v>0</v>
      </c>
      <c r="K20" s="196">
        <v>0</v>
      </c>
      <c r="L20" s="194">
        <v>0</v>
      </c>
      <c r="M20" s="197">
        <f t="shared" si="3"/>
        <v>0</v>
      </c>
      <c r="N20" s="197">
        <f t="shared" si="4"/>
        <v>0</v>
      </c>
      <c r="O20" s="196">
        <v>0</v>
      </c>
      <c r="P20" s="196">
        <v>0</v>
      </c>
      <c r="Q20" s="199">
        <v>0</v>
      </c>
      <c r="R20" s="197">
        <f t="shared" si="5"/>
        <v>0</v>
      </c>
      <c r="S20" s="200">
        <v>0</v>
      </c>
      <c r="T20" s="204">
        <v>0</v>
      </c>
      <c r="U20" s="196">
        <v>0</v>
      </c>
      <c r="V20" s="197">
        <f t="shared" si="6"/>
        <v>0</v>
      </c>
      <c r="W20" s="196">
        <v>0</v>
      </c>
      <c r="X20" s="199">
        <v>0</v>
      </c>
      <c r="Y20" s="196">
        <v>0</v>
      </c>
      <c r="Z20" s="337"/>
      <c r="AB20" s="39" t="e">
        <f>Раздел2!#REF!</f>
        <v>#REF!</v>
      </c>
      <c r="AC20" s="39">
        <f>Раздел2!F20</f>
        <v>0</v>
      </c>
    </row>
    <row r="21" spans="1:29" ht="15.95" customHeight="1">
      <c r="A21" s="337"/>
      <c r="B21" s="152" t="s">
        <v>304</v>
      </c>
      <c r="C21" s="73" t="s">
        <v>535</v>
      </c>
      <c r="D21" s="197">
        <f t="shared" si="0"/>
        <v>0</v>
      </c>
      <c r="E21" s="197">
        <f t="shared" si="1"/>
        <v>0</v>
      </c>
      <c r="F21" s="196"/>
      <c r="G21" s="194"/>
      <c r="H21" s="194"/>
      <c r="I21" s="197">
        <f t="shared" si="2"/>
        <v>0</v>
      </c>
      <c r="J21" s="196"/>
      <c r="K21" s="196"/>
      <c r="L21" s="194"/>
      <c r="M21" s="197">
        <f t="shared" si="3"/>
        <v>0</v>
      </c>
      <c r="N21" s="197">
        <f t="shared" si="4"/>
        <v>0</v>
      </c>
      <c r="O21" s="196"/>
      <c r="P21" s="196"/>
      <c r="Q21" s="199"/>
      <c r="R21" s="197">
        <f t="shared" si="5"/>
        <v>0</v>
      </c>
      <c r="S21" s="200"/>
      <c r="T21" s="204"/>
      <c r="U21" s="196"/>
      <c r="V21" s="197">
        <f t="shared" si="6"/>
        <v>0</v>
      </c>
      <c r="W21" s="196"/>
      <c r="X21" s="199"/>
      <c r="Y21" s="196"/>
      <c r="Z21" s="337"/>
      <c r="AB21" s="39" t="e">
        <f>Раздел2!#REF!</f>
        <v>#REF!</v>
      </c>
      <c r="AC21" s="39">
        <f>Раздел2!F21</f>
        <v>0</v>
      </c>
    </row>
    <row r="22" spans="1:29" ht="15.95" customHeight="1">
      <c r="A22" s="337"/>
      <c r="B22" s="151" t="s">
        <v>19</v>
      </c>
      <c r="C22" s="73" t="s">
        <v>536</v>
      </c>
      <c r="D22" s="197">
        <f t="shared" si="0"/>
        <v>0</v>
      </c>
      <c r="E22" s="197">
        <f t="shared" si="1"/>
        <v>0</v>
      </c>
      <c r="F22" s="196">
        <v>0</v>
      </c>
      <c r="G22" s="194">
        <v>0</v>
      </c>
      <c r="H22" s="196">
        <v>0</v>
      </c>
      <c r="I22" s="197">
        <f t="shared" si="2"/>
        <v>0</v>
      </c>
      <c r="J22" s="196">
        <v>0</v>
      </c>
      <c r="K22" s="196">
        <v>0</v>
      </c>
      <c r="L22" s="196">
        <v>0</v>
      </c>
      <c r="M22" s="197">
        <f t="shared" si="3"/>
        <v>0</v>
      </c>
      <c r="N22" s="197">
        <f t="shared" si="4"/>
        <v>0</v>
      </c>
      <c r="O22" s="196">
        <v>0</v>
      </c>
      <c r="P22" s="196">
        <v>0</v>
      </c>
      <c r="Q22" s="196">
        <v>0</v>
      </c>
      <c r="R22" s="197">
        <f t="shared" si="5"/>
        <v>0</v>
      </c>
      <c r="S22" s="200">
        <v>0</v>
      </c>
      <c r="T22" s="204">
        <v>0</v>
      </c>
      <c r="U22" s="196">
        <v>0</v>
      </c>
      <c r="V22" s="197">
        <f t="shared" si="6"/>
        <v>0</v>
      </c>
      <c r="W22" s="196">
        <v>0</v>
      </c>
      <c r="X22" s="196">
        <v>0</v>
      </c>
      <c r="Y22" s="196">
        <v>0</v>
      </c>
      <c r="Z22" s="337"/>
      <c r="AB22" s="39" t="e">
        <f>Раздел2!#REF!</f>
        <v>#REF!</v>
      </c>
      <c r="AC22" s="39">
        <f>Раздел2!F22</f>
        <v>0</v>
      </c>
    </row>
    <row r="23" spans="1:29" ht="16.5" customHeight="1">
      <c r="A23" s="337"/>
      <c r="B23" s="151" t="s">
        <v>20</v>
      </c>
      <c r="C23" s="73" t="s">
        <v>537</v>
      </c>
      <c r="D23" s="197">
        <f t="shared" si="0"/>
        <v>0</v>
      </c>
      <c r="E23" s="197">
        <f t="shared" si="1"/>
        <v>0</v>
      </c>
      <c r="F23" s="196">
        <v>0</v>
      </c>
      <c r="G23" s="196">
        <v>0</v>
      </c>
      <c r="H23" s="196">
        <v>0</v>
      </c>
      <c r="I23" s="197">
        <f t="shared" si="2"/>
        <v>0</v>
      </c>
      <c r="J23" s="196">
        <v>0</v>
      </c>
      <c r="K23" s="196">
        <v>0</v>
      </c>
      <c r="L23" s="196">
        <v>0</v>
      </c>
      <c r="M23" s="197">
        <f t="shared" si="3"/>
        <v>0</v>
      </c>
      <c r="N23" s="197">
        <f t="shared" si="4"/>
        <v>0</v>
      </c>
      <c r="O23" s="196">
        <v>0</v>
      </c>
      <c r="P23" s="196">
        <v>0</v>
      </c>
      <c r="Q23" s="196">
        <v>0</v>
      </c>
      <c r="R23" s="197">
        <f t="shared" si="5"/>
        <v>0</v>
      </c>
      <c r="S23" s="200">
        <v>0</v>
      </c>
      <c r="T23" s="204">
        <v>0</v>
      </c>
      <c r="U23" s="196">
        <v>0</v>
      </c>
      <c r="V23" s="197">
        <f t="shared" si="6"/>
        <v>0</v>
      </c>
      <c r="W23" s="196">
        <v>0</v>
      </c>
      <c r="X23" s="196">
        <v>0</v>
      </c>
      <c r="Y23" s="196">
        <v>0</v>
      </c>
      <c r="Z23" s="337"/>
      <c r="AB23" s="39" t="e">
        <f>Раздел2!#REF!</f>
        <v>#REF!</v>
      </c>
      <c r="AC23" s="39">
        <f>Раздел2!F23</f>
        <v>0</v>
      </c>
    </row>
    <row r="24" spans="1:29" ht="15.95" customHeight="1">
      <c r="A24" s="337"/>
      <c r="B24" s="151" t="s">
        <v>21</v>
      </c>
      <c r="C24" s="73" t="s">
        <v>538</v>
      </c>
      <c r="D24" s="197">
        <f t="shared" si="0"/>
        <v>0</v>
      </c>
      <c r="E24" s="197">
        <f t="shared" si="1"/>
        <v>0</v>
      </c>
      <c r="F24" s="196">
        <v>0</v>
      </c>
      <c r="G24" s="196">
        <v>0</v>
      </c>
      <c r="H24" s="196">
        <v>0</v>
      </c>
      <c r="I24" s="197">
        <f t="shared" si="2"/>
        <v>0</v>
      </c>
      <c r="J24" s="196">
        <v>0</v>
      </c>
      <c r="K24" s="196">
        <v>0</v>
      </c>
      <c r="L24" s="196">
        <v>0</v>
      </c>
      <c r="M24" s="197">
        <f t="shared" si="3"/>
        <v>0</v>
      </c>
      <c r="N24" s="197">
        <f t="shared" si="4"/>
        <v>0</v>
      </c>
      <c r="O24" s="196">
        <v>0</v>
      </c>
      <c r="P24" s="196">
        <v>0</v>
      </c>
      <c r="Q24" s="196">
        <v>0</v>
      </c>
      <c r="R24" s="197">
        <f t="shared" si="5"/>
        <v>0</v>
      </c>
      <c r="S24" s="200">
        <v>0</v>
      </c>
      <c r="T24" s="204">
        <v>0</v>
      </c>
      <c r="U24" s="196">
        <v>0</v>
      </c>
      <c r="V24" s="197">
        <f t="shared" si="6"/>
        <v>0</v>
      </c>
      <c r="W24" s="196">
        <v>0</v>
      </c>
      <c r="X24" s="196">
        <v>0</v>
      </c>
      <c r="Y24" s="196">
        <v>0</v>
      </c>
      <c r="Z24" s="337"/>
      <c r="AB24" s="39" t="e">
        <f>Раздел2!#REF!</f>
        <v>#REF!</v>
      </c>
      <c r="AC24" s="39">
        <f>Раздел2!F24</f>
        <v>0</v>
      </c>
    </row>
    <row r="25" spans="1:29" ht="15.95" customHeight="1">
      <c r="A25" s="337"/>
      <c r="B25" s="151" t="s">
        <v>393</v>
      </c>
      <c r="C25" s="73" t="s">
        <v>539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37"/>
      <c r="AB25" s="39" t="e">
        <f>Раздел2!#REF!</f>
        <v>#REF!</v>
      </c>
      <c r="AC25" s="39">
        <f>Раздел2!F25</f>
        <v>0</v>
      </c>
    </row>
    <row r="26" spans="1:29" ht="20.25" customHeight="1">
      <c r="A26" s="337"/>
      <c r="B26" s="152" t="s">
        <v>424</v>
      </c>
      <c r="C26" s="73" t="s">
        <v>540</v>
      </c>
      <c r="D26" s="197">
        <f t="shared" si="0"/>
        <v>0</v>
      </c>
      <c r="E26" s="197">
        <f t="shared" si="1"/>
        <v>0</v>
      </c>
      <c r="F26" s="196">
        <v>0</v>
      </c>
      <c r="G26" s="196">
        <v>0</v>
      </c>
      <c r="H26" s="196">
        <v>0</v>
      </c>
      <c r="I26" s="197">
        <f t="shared" si="2"/>
        <v>0</v>
      </c>
      <c r="J26" s="196">
        <v>0</v>
      </c>
      <c r="K26" s="196">
        <v>0</v>
      </c>
      <c r="L26" s="196">
        <v>0</v>
      </c>
      <c r="M26" s="197">
        <f t="shared" si="3"/>
        <v>0</v>
      </c>
      <c r="N26" s="197">
        <f t="shared" si="4"/>
        <v>0</v>
      </c>
      <c r="O26" s="196">
        <v>0</v>
      </c>
      <c r="P26" s="196">
        <v>0</v>
      </c>
      <c r="Q26" s="196">
        <v>0</v>
      </c>
      <c r="R26" s="197">
        <f t="shared" si="5"/>
        <v>0</v>
      </c>
      <c r="S26" s="200">
        <v>0</v>
      </c>
      <c r="T26" s="204">
        <v>0</v>
      </c>
      <c r="U26" s="196">
        <v>0</v>
      </c>
      <c r="V26" s="197">
        <f t="shared" si="6"/>
        <v>0</v>
      </c>
      <c r="W26" s="196">
        <v>0</v>
      </c>
      <c r="X26" s="196">
        <v>0</v>
      </c>
      <c r="Y26" s="196">
        <v>0</v>
      </c>
      <c r="Z26" s="337"/>
      <c r="AB26" s="39" t="e">
        <f>Раздел2!#REF!</f>
        <v>#REF!</v>
      </c>
      <c r="AC26" s="39">
        <f>Раздел2!F26</f>
        <v>0</v>
      </c>
    </row>
    <row r="27" spans="1:29" ht="15.95" customHeight="1">
      <c r="A27" s="337"/>
      <c r="B27" s="152" t="s">
        <v>267</v>
      </c>
      <c r="C27" s="73" t="s">
        <v>541</v>
      </c>
      <c r="D27" s="197">
        <f t="shared" si="0"/>
        <v>0</v>
      </c>
      <c r="E27" s="197">
        <f t="shared" si="1"/>
        <v>0</v>
      </c>
      <c r="F27" s="196">
        <v>0</v>
      </c>
      <c r="G27" s="196">
        <v>0</v>
      </c>
      <c r="H27" s="196">
        <v>0</v>
      </c>
      <c r="I27" s="197">
        <f t="shared" si="2"/>
        <v>0</v>
      </c>
      <c r="J27" s="196">
        <v>0</v>
      </c>
      <c r="K27" s="196">
        <v>0</v>
      </c>
      <c r="L27" s="196">
        <v>0</v>
      </c>
      <c r="M27" s="197">
        <f t="shared" si="3"/>
        <v>0</v>
      </c>
      <c r="N27" s="197">
        <f t="shared" si="4"/>
        <v>0</v>
      </c>
      <c r="O27" s="196">
        <v>0</v>
      </c>
      <c r="P27" s="196">
        <v>0</v>
      </c>
      <c r="Q27" s="196">
        <v>0</v>
      </c>
      <c r="R27" s="197">
        <f t="shared" si="5"/>
        <v>0</v>
      </c>
      <c r="S27" s="200">
        <v>0</v>
      </c>
      <c r="T27" s="204">
        <v>0</v>
      </c>
      <c r="U27" s="196">
        <v>0</v>
      </c>
      <c r="V27" s="197">
        <f t="shared" si="6"/>
        <v>0</v>
      </c>
      <c r="W27" s="196">
        <v>0</v>
      </c>
      <c r="X27" s="196">
        <v>0</v>
      </c>
      <c r="Y27" s="196">
        <v>0</v>
      </c>
      <c r="Z27" s="337"/>
      <c r="AB27" s="39" t="e">
        <f>Раздел2!#REF!</f>
        <v>#REF!</v>
      </c>
      <c r="AC27" s="39">
        <f>Раздел2!F27</f>
        <v>0</v>
      </c>
    </row>
    <row r="28" spans="1:29" ht="15.75" customHeight="1">
      <c r="A28" s="337"/>
      <c r="B28" s="151" t="s">
        <v>22</v>
      </c>
      <c r="C28" s="73" t="s">
        <v>542</v>
      </c>
      <c r="D28" s="197">
        <f t="shared" si="0"/>
        <v>0</v>
      </c>
      <c r="E28" s="197">
        <f t="shared" si="1"/>
        <v>0</v>
      </c>
      <c r="F28" s="196">
        <v>0</v>
      </c>
      <c r="G28" s="196">
        <v>0</v>
      </c>
      <c r="H28" s="196">
        <v>0</v>
      </c>
      <c r="I28" s="197">
        <f t="shared" si="2"/>
        <v>0</v>
      </c>
      <c r="J28" s="196">
        <v>0</v>
      </c>
      <c r="K28" s="196">
        <v>0</v>
      </c>
      <c r="L28" s="196">
        <v>0</v>
      </c>
      <c r="M28" s="197">
        <f t="shared" si="3"/>
        <v>0</v>
      </c>
      <c r="N28" s="197">
        <f t="shared" si="4"/>
        <v>0</v>
      </c>
      <c r="O28" s="196">
        <v>0</v>
      </c>
      <c r="P28" s="196">
        <v>0</v>
      </c>
      <c r="Q28" s="196">
        <v>0</v>
      </c>
      <c r="R28" s="197">
        <f t="shared" si="5"/>
        <v>0</v>
      </c>
      <c r="S28" s="200">
        <v>0</v>
      </c>
      <c r="T28" s="204">
        <v>0</v>
      </c>
      <c r="U28" s="196">
        <v>0</v>
      </c>
      <c r="V28" s="197">
        <f t="shared" si="6"/>
        <v>0</v>
      </c>
      <c r="W28" s="196">
        <v>0</v>
      </c>
      <c r="X28" s="196">
        <v>0</v>
      </c>
      <c r="Y28" s="196">
        <v>0</v>
      </c>
      <c r="Z28" s="337"/>
      <c r="AB28" s="39" t="e">
        <f>Раздел2!#REF!</f>
        <v>#REF!</v>
      </c>
      <c r="AC28" s="39">
        <f>Раздел2!F28</f>
        <v>0</v>
      </c>
    </row>
    <row r="29" spans="1:29" ht="15.75" customHeight="1">
      <c r="A29" s="337"/>
      <c r="B29" s="151" t="s">
        <v>23</v>
      </c>
      <c r="C29" s="73" t="s">
        <v>543</v>
      </c>
      <c r="D29" s="197">
        <f t="shared" si="0"/>
        <v>0</v>
      </c>
      <c r="E29" s="197">
        <f t="shared" si="1"/>
        <v>0</v>
      </c>
      <c r="F29" s="196">
        <v>0</v>
      </c>
      <c r="G29" s="196">
        <v>0</v>
      </c>
      <c r="H29" s="196">
        <v>0</v>
      </c>
      <c r="I29" s="197">
        <f t="shared" si="2"/>
        <v>0</v>
      </c>
      <c r="J29" s="196">
        <v>0</v>
      </c>
      <c r="K29" s="196">
        <v>0</v>
      </c>
      <c r="L29" s="196">
        <v>0</v>
      </c>
      <c r="M29" s="197">
        <f t="shared" si="3"/>
        <v>0</v>
      </c>
      <c r="N29" s="197">
        <f t="shared" si="4"/>
        <v>0</v>
      </c>
      <c r="O29" s="196">
        <v>0</v>
      </c>
      <c r="P29" s="196">
        <v>0</v>
      </c>
      <c r="Q29" s="196">
        <v>0</v>
      </c>
      <c r="R29" s="197">
        <f t="shared" si="5"/>
        <v>0</v>
      </c>
      <c r="S29" s="200">
        <v>0</v>
      </c>
      <c r="T29" s="204">
        <v>0</v>
      </c>
      <c r="U29" s="196">
        <v>0</v>
      </c>
      <c r="V29" s="197">
        <f t="shared" si="6"/>
        <v>0</v>
      </c>
      <c r="W29" s="196">
        <v>0</v>
      </c>
      <c r="X29" s="196">
        <v>0</v>
      </c>
      <c r="Y29" s="196">
        <v>0</v>
      </c>
      <c r="Z29" s="337"/>
      <c r="AB29" s="39" t="e">
        <f>Раздел2!#REF!</f>
        <v>#REF!</v>
      </c>
      <c r="AC29" s="39">
        <f>Раздел2!F29</f>
        <v>0</v>
      </c>
    </row>
    <row r="30" spans="1:29" ht="15.75" customHeight="1">
      <c r="A30" s="337"/>
      <c r="B30" s="151" t="s">
        <v>24</v>
      </c>
      <c r="C30" s="73" t="s">
        <v>544</v>
      </c>
      <c r="D30" s="197">
        <f t="shared" si="0"/>
        <v>0</v>
      </c>
      <c r="E30" s="197">
        <f t="shared" si="1"/>
        <v>0</v>
      </c>
      <c r="F30" s="196">
        <v>0</v>
      </c>
      <c r="G30" s="196">
        <v>0</v>
      </c>
      <c r="H30" s="196">
        <v>0</v>
      </c>
      <c r="I30" s="197">
        <f t="shared" si="2"/>
        <v>0</v>
      </c>
      <c r="J30" s="196">
        <v>0</v>
      </c>
      <c r="K30" s="196">
        <v>0</v>
      </c>
      <c r="L30" s="196">
        <v>0</v>
      </c>
      <c r="M30" s="197">
        <f t="shared" si="3"/>
        <v>0</v>
      </c>
      <c r="N30" s="197">
        <f t="shared" si="4"/>
        <v>0</v>
      </c>
      <c r="O30" s="196">
        <v>0</v>
      </c>
      <c r="P30" s="196">
        <v>0</v>
      </c>
      <c r="Q30" s="196">
        <v>0</v>
      </c>
      <c r="R30" s="197">
        <f t="shared" si="5"/>
        <v>0</v>
      </c>
      <c r="S30" s="200">
        <v>0</v>
      </c>
      <c r="T30" s="204">
        <v>0</v>
      </c>
      <c r="U30" s="196">
        <v>0</v>
      </c>
      <c r="V30" s="197">
        <f t="shared" si="6"/>
        <v>0</v>
      </c>
      <c r="W30" s="196">
        <v>0</v>
      </c>
      <c r="X30" s="196">
        <v>0</v>
      </c>
      <c r="Y30" s="196">
        <v>0</v>
      </c>
      <c r="Z30" s="337"/>
      <c r="AB30" s="39" t="e">
        <f>Раздел2!#REF!</f>
        <v>#REF!</v>
      </c>
      <c r="AC30" s="39">
        <f>Раздел2!F30</f>
        <v>0</v>
      </c>
    </row>
    <row r="31" spans="1:29" ht="15.75" customHeight="1">
      <c r="A31" s="337"/>
      <c r="B31" s="151" t="s">
        <v>25</v>
      </c>
      <c r="C31" s="73" t="s">
        <v>545</v>
      </c>
      <c r="D31" s="197">
        <f t="shared" si="0"/>
        <v>0</v>
      </c>
      <c r="E31" s="197">
        <f t="shared" si="1"/>
        <v>0</v>
      </c>
      <c r="F31" s="196">
        <v>0</v>
      </c>
      <c r="G31" s="196">
        <v>0</v>
      </c>
      <c r="H31" s="196">
        <v>0</v>
      </c>
      <c r="I31" s="197">
        <f t="shared" si="2"/>
        <v>0</v>
      </c>
      <c r="J31" s="196">
        <v>0</v>
      </c>
      <c r="K31" s="196">
        <v>0</v>
      </c>
      <c r="L31" s="196">
        <v>0</v>
      </c>
      <c r="M31" s="197">
        <f t="shared" si="3"/>
        <v>0</v>
      </c>
      <c r="N31" s="197">
        <f t="shared" si="4"/>
        <v>0</v>
      </c>
      <c r="O31" s="196">
        <v>0</v>
      </c>
      <c r="P31" s="196">
        <v>0</v>
      </c>
      <c r="Q31" s="196">
        <v>0</v>
      </c>
      <c r="R31" s="197">
        <f t="shared" si="5"/>
        <v>0</v>
      </c>
      <c r="S31" s="200">
        <v>0</v>
      </c>
      <c r="T31" s="204">
        <v>0</v>
      </c>
      <c r="U31" s="196">
        <v>0</v>
      </c>
      <c r="V31" s="197">
        <f t="shared" si="6"/>
        <v>0</v>
      </c>
      <c r="W31" s="196">
        <v>0</v>
      </c>
      <c r="X31" s="196">
        <v>0</v>
      </c>
      <c r="Y31" s="196">
        <v>0</v>
      </c>
      <c r="Z31" s="337"/>
      <c r="AB31" s="39" t="e">
        <f>Раздел2!#REF!</f>
        <v>#REF!</v>
      </c>
      <c r="AC31" s="39">
        <f>Раздел2!F31</f>
        <v>0</v>
      </c>
    </row>
    <row r="32" spans="1:29" ht="15.75" customHeight="1">
      <c r="A32" s="337"/>
      <c r="B32" s="151" t="s">
        <v>106</v>
      </c>
      <c r="C32" s="73" t="s">
        <v>546</v>
      </c>
      <c r="D32" s="197">
        <f t="shared" si="0"/>
        <v>0</v>
      </c>
      <c r="E32" s="197">
        <f t="shared" si="1"/>
        <v>0</v>
      </c>
      <c r="F32" s="196">
        <v>0</v>
      </c>
      <c r="G32" s="196">
        <v>0</v>
      </c>
      <c r="H32" s="196">
        <v>0</v>
      </c>
      <c r="I32" s="197">
        <f t="shared" si="2"/>
        <v>0</v>
      </c>
      <c r="J32" s="196">
        <v>0</v>
      </c>
      <c r="K32" s="196">
        <v>0</v>
      </c>
      <c r="L32" s="196">
        <v>0</v>
      </c>
      <c r="M32" s="197">
        <f t="shared" si="3"/>
        <v>0</v>
      </c>
      <c r="N32" s="197">
        <f t="shared" si="4"/>
        <v>0</v>
      </c>
      <c r="O32" s="196">
        <v>0</v>
      </c>
      <c r="P32" s="196">
        <v>0</v>
      </c>
      <c r="Q32" s="196">
        <v>0</v>
      </c>
      <c r="R32" s="197">
        <f t="shared" si="5"/>
        <v>0</v>
      </c>
      <c r="S32" s="200">
        <v>0</v>
      </c>
      <c r="T32" s="204">
        <v>0</v>
      </c>
      <c r="U32" s="196">
        <v>0</v>
      </c>
      <c r="V32" s="197">
        <f t="shared" si="6"/>
        <v>0</v>
      </c>
      <c r="W32" s="196">
        <v>0</v>
      </c>
      <c r="X32" s="196">
        <v>0</v>
      </c>
      <c r="Y32" s="196">
        <v>0</v>
      </c>
      <c r="Z32" s="337"/>
      <c r="AB32" s="39" t="e">
        <f>Раздел2!#REF!</f>
        <v>#REF!</v>
      </c>
      <c r="AC32" s="39">
        <f>Раздел2!F32</f>
        <v>0</v>
      </c>
    </row>
    <row r="33" spans="1:29" ht="15.75" customHeight="1">
      <c r="A33" s="337"/>
      <c r="B33" s="151" t="s">
        <v>262</v>
      </c>
      <c r="C33" s="73" t="s">
        <v>547</v>
      </c>
      <c r="D33" s="197">
        <f t="shared" si="0"/>
        <v>0</v>
      </c>
      <c r="E33" s="197">
        <f t="shared" si="1"/>
        <v>0</v>
      </c>
      <c r="F33" s="196">
        <v>0</v>
      </c>
      <c r="G33" s="196">
        <v>0</v>
      </c>
      <c r="H33" s="196">
        <v>0</v>
      </c>
      <c r="I33" s="197">
        <f t="shared" si="2"/>
        <v>0</v>
      </c>
      <c r="J33" s="196">
        <v>0</v>
      </c>
      <c r="K33" s="196">
        <v>0</v>
      </c>
      <c r="L33" s="196">
        <v>0</v>
      </c>
      <c r="M33" s="197">
        <f t="shared" si="3"/>
        <v>0</v>
      </c>
      <c r="N33" s="197">
        <f t="shared" si="4"/>
        <v>0</v>
      </c>
      <c r="O33" s="196">
        <v>0</v>
      </c>
      <c r="P33" s="196">
        <v>0</v>
      </c>
      <c r="Q33" s="196">
        <v>0</v>
      </c>
      <c r="R33" s="197">
        <f t="shared" si="5"/>
        <v>0</v>
      </c>
      <c r="S33" s="200">
        <v>0</v>
      </c>
      <c r="T33" s="204">
        <v>0</v>
      </c>
      <c r="U33" s="196">
        <v>0</v>
      </c>
      <c r="V33" s="197">
        <f t="shared" si="6"/>
        <v>0</v>
      </c>
      <c r="W33" s="196">
        <v>0</v>
      </c>
      <c r="X33" s="196">
        <v>0</v>
      </c>
      <c r="Y33" s="196">
        <v>0</v>
      </c>
      <c r="Z33" s="337"/>
      <c r="AB33" s="39" t="e">
        <f>Раздел2!#REF!</f>
        <v>#REF!</v>
      </c>
      <c r="AC33" s="39">
        <f>Раздел2!F33</f>
        <v>0</v>
      </c>
    </row>
    <row r="34" spans="1:29" ht="15.75" customHeight="1">
      <c r="A34" s="337"/>
      <c r="B34" s="151" t="s">
        <v>143</v>
      </c>
      <c r="C34" s="73" t="s">
        <v>548</v>
      </c>
      <c r="D34" s="197">
        <f t="shared" si="0"/>
        <v>0</v>
      </c>
      <c r="E34" s="197">
        <f t="shared" si="1"/>
        <v>0</v>
      </c>
      <c r="F34" s="196">
        <v>0</v>
      </c>
      <c r="G34" s="196">
        <v>0</v>
      </c>
      <c r="H34" s="196">
        <v>0</v>
      </c>
      <c r="I34" s="197">
        <f t="shared" si="2"/>
        <v>0</v>
      </c>
      <c r="J34" s="196">
        <v>0</v>
      </c>
      <c r="K34" s="196">
        <v>0</v>
      </c>
      <c r="L34" s="196">
        <v>0</v>
      </c>
      <c r="M34" s="197">
        <f t="shared" si="3"/>
        <v>0</v>
      </c>
      <c r="N34" s="197">
        <f t="shared" si="4"/>
        <v>0</v>
      </c>
      <c r="O34" s="196">
        <v>0</v>
      </c>
      <c r="P34" s="196">
        <v>0</v>
      </c>
      <c r="Q34" s="196">
        <v>0</v>
      </c>
      <c r="R34" s="197">
        <f t="shared" si="5"/>
        <v>0</v>
      </c>
      <c r="S34" s="200">
        <v>0</v>
      </c>
      <c r="T34" s="204">
        <v>0</v>
      </c>
      <c r="U34" s="196">
        <v>0</v>
      </c>
      <c r="V34" s="197">
        <f t="shared" si="6"/>
        <v>0</v>
      </c>
      <c r="W34" s="196">
        <v>0</v>
      </c>
      <c r="X34" s="196">
        <v>0</v>
      </c>
      <c r="Y34" s="196">
        <v>0</v>
      </c>
      <c r="Z34" s="337"/>
      <c r="AB34" s="39" t="e">
        <f>Раздел2!#REF!</f>
        <v>#REF!</v>
      </c>
      <c r="AC34" s="39">
        <f>Раздел2!F34</f>
        <v>0</v>
      </c>
    </row>
    <row r="35" spans="1:29" ht="15.75" customHeight="1">
      <c r="A35" s="337"/>
      <c r="B35" s="151" t="s">
        <v>144</v>
      </c>
      <c r="C35" s="73" t="s">
        <v>549</v>
      </c>
      <c r="D35" s="197">
        <f t="shared" si="0"/>
        <v>0</v>
      </c>
      <c r="E35" s="197">
        <f t="shared" si="1"/>
        <v>0</v>
      </c>
      <c r="F35" s="196">
        <v>0</v>
      </c>
      <c r="G35" s="196">
        <v>0</v>
      </c>
      <c r="H35" s="196">
        <v>0</v>
      </c>
      <c r="I35" s="197">
        <f t="shared" si="2"/>
        <v>0</v>
      </c>
      <c r="J35" s="196">
        <v>0</v>
      </c>
      <c r="K35" s="196">
        <v>0</v>
      </c>
      <c r="L35" s="196">
        <v>0</v>
      </c>
      <c r="M35" s="197">
        <f t="shared" si="3"/>
        <v>0</v>
      </c>
      <c r="N35" s="197">
        <f t="shared" si="4"/>
        <v>0</v>
      </c>
      <c r="O35" s="196">
        <v>0</v>
      </c>
      <c r="P35" s="196">
        <v>0</v>
      </c>
      <c r="Q35" s="196">
        <v>0</v>
      </c>
      <c r="R35" s="197">
        <f t="shared" si="5"/>
        <v>0</v>
      </c>
      <c r="S35" s="200">
        <v>0</v>
      </c>
      <c r="T35" s="204">
        <v>0</v>
      </c>
      <c r="U35" s="196">
        <v>0</v>
      </c>
      <c r="V35" s="197">
        <f t="shared" si="6"/>
        <v>0</v>
      </c>
      <c r="W35" s="196">
        <v>0</v>
      </c>
      <c r="X35" s="196">
        <v>0</v>
      </c>
      <c r="Y35" s="196">
        <v>0</v>
      </c>
      <c r="Z35" s="337"/>
      <c r="AB35" s="39" t="e">
        <f>Раздел2!#REF!</f>
        <v>#REF!</v>
      </c>
      <c r="AC35" s="39">
        <f>Раздел2!F35</f>
        <v>0</v>
      </c>
    </row>
    <row r="36" spans="1:29" ht="15.75" customHeight="1">
      <c r="A36" s="337"/>
      <c r="B36" s="151" t="s">
        <v>263</v>
      </c>
      <c r="C36" s="73" t="s">
        <v>550</v>
      </c>
      <c r="D36" s="197">
        <f t="shared" si="0"/>
        <v>0</v>
      </c>
      <c r="E36" s="197">
        <f t="shared" si="1"/>
        <v>0</v>
      </c>
      <c r="F36" s="196">
        <v>0</v>
      </c>
      <c r="G36" s="196">
        <v>0</v>
      </c>
      <c r="H36" s="196">
        <v>0</v>
      </c>
      <c r="I36" s="197">
        <f t="shared" si="2"/>
        <v>0</v>
      </c>
      <c r="J36" s="196">
        <v>0</v>
      </c>
      <c r="K36" s="196">
        <v>0</v>
      </c>
      <c r="L36" s="196">
        <v>0</v>
      </c>
      <c r="M36" s="197">
        <f t="shared" si="3"/>
        <v>0</v>
      </c>
      <c r="N36" s="197">
        <f t="shared" si="4"/>
        <v>0</v>
      </c>
      <c r="O36" s="196">
        <v>0</v>
      </c>
      <c r="P36" s="196">
        <v>0</v>
      </c>
      <c r="Q36" s="196">
        <v>0</v>
      </c>
      <c r="R36" s="197">
        <f t="shared" si="5"/>
        <v>0</v>
      </c>
      <c r="S36" s="200">
        <v>0</v>
      </c>
      <c r="T36" s="204">
        <v>0</v>
      </c>
      <c r="U36" s="196">
        <v>0</v>
      </c>
      <c r="V36" s="197">
        <f t="shared" si="6"/>
        <v>0</v>
      </c>
      <c r="W36" s="196">
        <v>0</v>
      </c>
      <c r="X36" s="196">
        <v>0</v>
      </c>
      <c r="Y36" s="196">
        <v>0</v>
      </c>
      <c r="Z36" s="337"/>
      <c r="AB36" s="39" t="e">
        <f>Раздел2!#REF!</f>
        <v>#REF!</v>
      </c>
      <c r="AC36" s="39">
        <f>Раздел2!F36</f>
        <v>0</v>
      </c>
    </row>
    <row r="37" spans="1:29" ht="15.75" customHeight="1">
      <c r="A37" s="337"/>
      <c r="B37" s="151" t="s">
        <v>394</v>
      </c>
      <c r="C37" s="73" t="s">
        <v>551</v>
      </c>
      <c r="D37" s="197">
        <f t="shared" si="0"/>
        <v>0</v>
      </c>
      <c r="E37" s="197">
        <f t="shared" si="1"/>
        <v>0</v>
      </c>
      <c r="F37" s="196">
        <v>0</v>
      </c>
      <c r="G37" s="196">
        <v>0</v>
      </c>
      <c r="H37" s="196">
        <v>0</v>
      </c>
      <c r="I37" s="197">
        <f t="shared" si="2"/>
        <v>0</v>
      </c>
      <c r="J37" s="196">
        <v>0</v>
      </c>
      <c r="K37" s="196">
        <v>0</v>
      </c>
      <c r="L37" s="196">
        <v>0</v>
      </c>
      <c r="M37" s="197">
        <f t="shared" si="3"/>
        <v>0</v>
      </c>
      <c r="N37" s="197">
        <f t="shared" si="4"/>
        <v>0</v>
      </c>
      <c r="O37" s="196">
        <v>0</v>
      </c>
      <c r="P37" s="196">
        <v>0</v>
      </c>
      <c r="Q37" s="196">
        <v>0</v>
      </c>
      <c r="R37" s="197">
        <f t="shared" si="5"/>
        <v>0</v>
      </c>
      <c r="S37" s="200">
        <v>0</v>
      </c>
      <c r="T37" s="204">
        <v>0</v>
      </c>
      <c r="U37" s="196">
        <v>0</v>
      </c>
      <c r="V37" s="197">
        <f t="shared" si="6"/>
        <v>0</v>
      </c>
      <c r="W37" s="196">
        <v>0</v>
      </c>
      <c r="X37" s="196">
        <v>0</v>
      </c>
      <c r="Y37" s="196">
        <v>0</v>
      </c>
      <c r="Z37" s="337"/>
      <c r="AB37" s="39" t="e">
        <f>Раздел2!#REF!</f>
        <v>#REF!</v>
      </c>
      <c r="AC37" s="39">
        <f>Раздел2!F37</f>
        <v>0</v>
      </c>
    </row>
    <row r="38" spans="1:29" ht="15.75" customHeight="1">
      <c r="A38" s="337"/>
      <c r="B38" s="151" t="s">
        <v>395</v>
      </c>
      <c r="C38" s="73" t="s">
        <v>552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37"/>
      <c r="AB38" s="39" t="e">
        <f>Раздел2!#REF!</f>
        <v>#REF!</v>
      </c>
      <c r="AC38" s="39">
        <f>Раздел2!F38</f>
        <v>0</v>
      </c>
    </row>
    <row r="39" spans="1:29" ht="20.25" customHeight="1">
      <c r="A39" s="337"/>
      <c r="B39" s="152" t="s">
        <v>425</v>
      </c>
      <c r="C39" s="73" t="s">
        <v>553</v>
      </c>
      <c r="D39" s="197">
        <f t="shared" si="0"/>
        <v>0</v>
      </c>
      <c r="E39" s="197">
        <f t="shared" si="1"/>
        <v>0</v>
      </c>
      <c r="F39" s="196"/>
      <c r="G39" s="196"/>
      <c r="H39" s="196"/>
      <c r="I39" s="197">
        <f t="shared" si="2"/>
        <v>0</v>
      </c>
      <c r="J39" s="196"/>
      <c r="K39" s="196"/>
      <c r="L39" s="196"/>
      <c r="M39" s="197">
        <f t="shared" si="3"/>
        <v>0</v>
      </c>
      <c r="N39" s="197">
        <f t="shared" si="4"/>
        <v>0</v>
      </c>
      <c r="O39" s="196"/>
      <c r="P39" s="196"/>
      <c r="Q39" s="196"/>
      <c r="R39" s="197">
        <f t="shared" si="5"/>
        <v>0</v>
      </c>
      <c r="S39" s="200"/>
      <c r="T39" s="204"/>
      <c r="U39" s="196"/>
      <c r="V39" s="197">
        <f t="shared" si="6"/>
        <v>0</v>
      </c>
      <c r="W39" s="196"/>
      <c r="X39" s="196"/>
      <c r="Y39" s="196"/>
      <c r="Z39" s="337"/>
      <c r="AB39" s="39" t="e">
        <f>Раздел2!#REF!</f>
        <v>#REF!</v>
      </c>
      <c r="AC39" s="39">
        <f>Раздел2!F39</f>
        <v>0</v>
      </c>
    </row>
    <row r="40" spans="1:29" ht="15.75" customHeight="1">
      <c r="A40" s="337"/>
      <c r="B40" s="152" t="s">
        <v>305</v>
      </c>
      <c r="C40" s="73" t="s">
        <v>554</v>
      </c>
      <c r="D40" s="197">
        <f t="shared" si="0"/>
        <v>0</v>
      </c>
      <c r="E40" s="197">
        <f t="shared" si="1"/>
        <v>0</v>
      </c>
      <c r="F40" s="196"/>
      <c r="G40" s="196"/>
      <c r="H40" s="196"/>
      <c r="I40" s="197">
        <f t="shared" si="2"/>
        <v>0</v>
      </c>
      <c r="J40" s="196"/>
      <c r="K40" s="196"/>
      <c r="L40" s="196"/>
      <c r="M40" s="197">
        <f t="shared" si="3"/>
        <v>0</v>
      </c>
      <c r="N40" s="197">
        <f t="shared" si="4"/>
        <v>0</v>
      </c>
      <c r="O40" s="196"/>
      <c r="P40" s="196"/>
      <c r="Q40" s="196"/>
      <c r="R40" s="197">
        <f t="shared" si="5"/>
        <v>0</v>
      </c>
      <c r="S40" s="200"/>
      <c r="T40" s="204"/>
      <c r="U40" s="196"/>
      <c r="V40" s="197">
        <f t="shared" si="6"/>
        <v>0</v>
      </c>
      <c r="W40" s="196"/>
      <c r="X40" s="196"/>
      <c r="Y40" s="196"/>
      <c r="Z40" s="337"/>
      <c r="AB40" s="39" t="e">
        <f>Раздел2!#REF!</f>
        <v>#REF!</v>
      </c>
      <c r="AC40" s="39">
        <f>Раздел2!F40</f>
        <v>0</v>
      </c>
    </row>
    <row r="41" spans="1:29" ht="15.75" customHeight="1">
      <c r="A41" s="337"/>
      <c r="B41" s="151" t="s">
        <v>26</v>
      </c>
      <c r="C41" s="73" t="s">
        <v>555</v>
      </c>
      <c r="D41" s="197">
        <f t="shared" si="0"/>
        <v>0</v>
      </c>
      <c r="E41" s="197">
        <f t="shared" si="1"/>
        <v>0</v>
      </c>
      <c r="F41" s="196"/>
      <c r="G41" s="196"/>
      <c r="H41" s="196"/>
      <c r="I41" s="197">
        <f t="shared" si="2"/>
        <v>0</v>
      </c>
      <c r="J41" s="196"/>
      <c r="K41" s="196"/>
      <c r="L41" s="196"/>
      <c r="M41" s="197">
        <f t="shared" si="3"/>
        <v>0</v>
      </c>
      <c r="N41" s="197">
        <f t="shared" si="4"/>
        <v>0</v>
      </c>
      <c r="O41" s="196"/>
      <c r="P41" s="196"/>
      <c r="Q41" s="196"/>
      <c r="R41" s="197">
        <f t="shared" si="5"/>
        <v>0</v>
      </c>
      <c r="S41" s="200"/>
      <c r="T41" s="204"/>
      <c r="U41" s="196"/>
      <c r="V41" s="197">
        <f t="shared" si="6"/>
        <v>0</v>
      </c>
      <c r="W41" s="196"/>
      <c r="X41" s="196"/>
      <c r="Y41" s="196"/>
      <c r="Z41" s="337"/>
      <c r="AB41" s="39" t="e">
        <f>Раздел2!#REF!</f>
        <v>#REF!</v>
      </c>
      <c r="AC41" s="39">
        <f>Раздел2!F41</f>
        <v>0</v>
      </c>
    </row>
    <row r="42" spans="1:29" ht="15.95" customHeight="1">
      <c r="A42" s="337"/>
      <c r="B42" s="151" t="s">
        <v>492</v>
      </c>
      <c r="C42" s="73" t="s">
        <v>556</v>
      </c>
      <c r="D42" s="197">
        <f t="shared" si="0"/>
        <v>0</v>
      </c>
      <c r="E42" s="197">
        <f t="shared" si="1"/>
        <v>0</v>
      </c>
      <c r="F42" s="196"/>
      <c r="G42" s="196"/>
      <c r="H42" s="196"/>
      <c r="I42" s="197">
        <f t="shared" si="2"/>
        <v>0</v>
      </c>
      <c r="J42" s="196"/>
      <c r="K42" s="196"/>
      <c r="L42" s="196"/>
      <c r="M42" s="197">
        <f t="shared" si="3"/>
        <v>0</v>
      </c>
      <c r="N42" s="197">
        <f t="shared" si="4"/>
        <v>0</v>
      </c>
      <c r="O42" s="196"/>
      <c r="P42" s="196"/>
      <c r="Q42" s="196"/>
      <c r="R42" s="197">
        <f t="shared" si="5"/>
        <v>0</v>
      </c>
      <c r="S42" s="200"/>
      <c r="T42" s="204"/>
      <c r="U42" s="196"/>
      <c r="V42" s="197">
        <f t="shared" si="6"/>
        <v>0</v>
      </c>
      <c r="W42" s="196"/>
      <c r="X42" s="196"/>
      <c r="Y42" s="196"/>
      <c r="Z42" s="337"/>
      <c r="AB42" s="39" t="e">
        <f>Раздел2!#REF!</f>
        <v>#REF!</v>
      </c>
      <c r="AC42" s="39">
        <f>Раздел2!F42</f>
        <v>0</v>
      </c>
    </row>
    <row r="43" spans="1:29" ht="15.95" customHeight="1">
      <c r="A43" s="337"/>
      <c r="B43" s="151" t="s">
        <v>493</v>
      </c>
      <c r="C43" s="73" t="s">
        <v>557</v>
      </c>
      <c r="D43" s="197">
        <f t="shared" si="0"/>
        <v>0</v>
      </c>
      <c r="E43" s="197">
        <f t="shared" si="1"/>
        <v>0</v>
      </c>
      <c r="F43" s="196"/>
      <c r="G43" s="196"/>
      <c r="H43" s="196"/>
      <c r="I43" s="197">
        <f t="shared" si="2"/>
        <v>0</v>
      </c>
      <c r="J43" s="196"/>
      <c r="K43" s="196"/>
      <c r="L43" s="196"/>
      <c r="M43" s="197">
        <f t="shared" si="3"/>
        <v>0</v>
      </c>
      <c r="N43" s="197">
        <f t="shared" si="4"/>
        <v>0</v>
      </c>
      <c r="O43" s="196"/>
      <c r="P43" s="196"/>
      <c r="Q43" s="196"/>
      <c r="R43" s="197">
        <f t="shared" si="5"/>
        <v>0</v>
      </c>
      <c r="S43" s="200"/>
      <c r="T43" s="204"/>
      <c r="U43" s="196"/>
      <c r="V43" s="197">
        <f t="shared" si="6"/>
        <v>0</v>
      </c>
      <c r="W43" s="196"/>
      <c r="X43" s="196"/>
      <c r="Y43" s="196"/>
      <c r="Z43" s="337"/>
      <c r="AB43" s="39" t="e">
        <f>Раздел2!#REF!</f>
        <v>#REF!</v>
      </c>
      <c r="AC43" s="39">
        <f>Раздел2!F43</f>
        <v>0</v>
      </c>
    </row>
    <row r="44" spans="1:29" ht="15.95" customHeight="1">
      <c r="A44" s="337"/>
      <c r="B44" s="151" t="s">
        <v>264</v>
      </c>
      <c r="C44" s="73" t="s">
        <v>558</v>
      </c>
      <c r="D44" s="197">
        <f t="shared" si="0"/>
        <v>0</v>
      </c>
      <c r="E44" s="197">
        <f t="shared" si="1"/>
        <v>0</v>
      </c>
      <c r="F44" s="196">
        <v>0</v>
      </c>
      <c r="G44" s="196">
        <v>0</v>
      </c>
      <c r="H44" s="196">
        <v>0</v>
      </c>
      <c r="I44" s="197">
        <f t="shared" si="2"/>
        <v>0</v>
      </c>
      <c r="J44" s="196">
        <v>0</v>
      </c>
      <c r="K44" s="196">
        <v>0</v>
      </c>
      <c r="L44" s="196">
        <v>0</v>
      </c>
      <c r="M44" s="197">
        <f t="shared" si="3"/>
        <v>0</v>
      </c>
      <c r="N44" s="197">
        <f t="shared" si="4"/>
        <v>0</v>
      </c>
      <c r="O44" s="196">
        <v>0</v>
      </c>
      <c r="P44" s="196">
        <v>0</v>
      </c>
      <c r="Q44" s="196">
        <v>0</v>
      </c>
      <c r="R44" s="197">
        <f t="shared" si="5"/>
        <v>0</v>
      </c>
      <c r="S44" s="200">
        <v>0</v>
      </c>
      <c r="T44" s="204">
        <v>0</v>
      </c>
      <c r="U44" s="196">
        <v>0</v>
      </c>
      <c r="V44" s="197">
        <f t="shared" si="6"/>
        <v>0</v>
      </c>
      <c r="W44" s="196">
        <v>0</v>
      </c>
      <c r="X44" s="196">
        <v>0</v>
      </c>
      <c r="Y44" s="196">
        <v>0</v>
      </c>
      <c r="Z44" s="337"/>
      <c r="AB44" s="39" t="e">
        <f>Раздел2!#REF!</f>
        <v>#REF!</v>
      </c>
      <c r="AC44" s="39">
        <f>Раздел2!F44</f>
        <v>0</v>
      </c>
    </row>
    <row r="45" spans="1:29" ht="15.95" customHeight="1">
      <c r="A45" s="337"/>
      <c r="B45" s="151" t="s">
        <v>396</v>
      </c>
      <c r="C45" s="73" t="s">
        <v>559</v>
      </c>
      <c r="D45" s="197">
        <f t="shared" si="0"/>
        <v>0</v>
      </c>
      <c r="E45" s="197">
        <f t="shared" si="1"/>
        <v>0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0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0</v>
      </c>
      <c r="N45" s="197">
        <f t="shared" si="4"/>
        <v>0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0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37"/>
      <c r="AB45" s="39" t="e">
        <f>Раздел2!#REF!</f>
        <v>#REF!</v>
      </c>
      <c r="AC45" s="39">
        <f>Раздел2!F45</f>
        <v>0</v>
      </c>
    </row>
    <row r="46" spans="1:29" ht="20.25" customHeight="1">
      <c r="A46" s="337"/>
      <c r="B46" s="152" t="s">
        <v>426</v>
      </c>
      <c r="C46" s="73" t="s">
        <v>560</v>
      </c>
      <c r="D46" s="197">
        <f t="shared" si="0"/>
        <v>0</v>
      </c>
      <c r="E46" s="197">
        <f t="shared" si="1"/>
        <v>0</v>
      </c>
      <c r="F46" s="196">
        <v>0</v>
      </c>
      <c r="G46" s="196">
        <v>0</v>
      </c>
      <c r="H46" s="196">
        <v>0</v>
      </c>
      <c r="I46" s="197">
        <f t="shared" si="2"/>
        <v>0</v>
      </c>
      <c r="J46" s="196">
        <v>0</v>
      </c>
      <c r="K46" s="196">
        <v>0</v>
      </c>
      <c r="L46" s="196">
        <v>0</v>
      </c>
      <c r="M46" s="197">
        <f t="shared" si="3"/>
        <v>0</v>
      </c>
      <c r="N46" s="197">
        <f t="shared" si="4"/>
        <v>0</v>
      </c>
      <c r="O46" s="196">
        <v>0</v>
      </c>
      <c r="P46" s="196">
        <v>0</v>
      </c>
      <c r="Q46" s="196">
        <v>0</v>
      </c>
      <c r="R46" s="197">
        <f t="shared" si="5"/>
        <v>0</v>
      </c>
      <c r="S46" s="200">
        <v>0</v>
      </c>
      <c r="T46" s="204">
        <v>0</v>
      </c>
      <c r="U46" s="196">
        <v>0</v>
      </c>
      <c r="V46" s="197">
        <f t="shared" si="6"/>
        <v>0</v>
      </c>
      <c r="W46" s="196">
        <v>0</v>
      </c>
      <c r="X46" s="196">
        <v>0</v>
      </c>
      <c r="Y46" s="196">
        <v>0</v>
      </c>
      <c r="Z46" s="337"/>
      <c r="AB46" s="39" t="e">
        <f>Раздел2!#REF!</f>
        <v>#REF!</v>
      </c>
      <c r="AC46" s="39">
        <f>Раздел2!F46</f>
        <v>0</v>
      </c>
    </row>
    <row r="47" spans="1:29" ht="15.95" customHeight="1">
      <c r="A47" s="337"/>
      <c r="B47" s="152" t="s">
        <v>314</v>
      </c>
      <c r="C47" s="73" t="s">
        <v>561</v>
      </c>
      <c r="D47" s="197">
        <f t="shared" si="0"/>
        <v>0</v>
      </c>
      <c r="E47" s="197">
        <f t="shared" si="1"/>
        <v>0</v>
      </c>
      <c r="F47" s="196"/>
      <c r="G47" s="196"/>
      <c r="H47" s="196"/>
      <c r="I47" s="197">
        <f t="shared" si="2"/>
        <v>0</v>
      </c>
      <c r="J47" s="196"/>
      <c r="K47" s="196"/>
      <c r="L47" s="196"/>
      <c r="M47" s="197">
        <f t="shared" si="3"/>
        <v>0</v>
      </c>
      <c r="N47" s="197">
        <f t="shared" si="4"/>
        <v>0</v>
      </c>
      <c r="O47" s="196"/>
      <c r="P47" s="196"/>
      <c r="Q47" s="196"/>
      <c r="R47" s="197">
        <f t="shared" si="5"/>
        <v>0</v>
      </c>
      <c r="S47" s="200"/>
      <c r="T47" s="204"/>
      <c r="U47" s="196"/>
      <c r="V47" s="197">
        <f t="shared" si="6"/>
        <v>0</v>
      </c>
      <c r="W47" s="196"/>
      <c r="X47" s="196"/>
      <c r="Y47" s="196"/>
      <c r="Z47" s="337"/>
      <c r="AB47" s="39" t="e">
        <f>Раздел2!#REF!</f>
        <v>#REF!</v>
      </c>
      <c r="AC47" s="39">
        <f>Раздел2!F47</f>
        <v>0</v>
      </c>
    </row>
    <row r="48" spans="1:29" ht="16.5" customHeight="1">
      <c r="A48" s="337"/>
      <c r="B48" s="152" t="s">
        <v>315</v>
      </c>
      <c r="C48" s="73" t="s">
        <v>562</v>
      </c>
      <c r="D48" s="197">
        <f t="shared" si="0"/>
        <v>0</v>
      </c>
      <c r="E48" s="197">
        <f t="shared" si="1"/>
        <v>0</v>
      </c>
      <c r="F48" s="196">
        <v>0</v>
      </c>
      <c r="G48" s="196">
        <v>0</v>
      </c>
      <c r="H48" s="196">
        <v>0</v>
      </c>
      <c r="I48" s="197">
        <f t="shared" si="2"/>
        <v>0</v>
      </c>
      <c r="J48" s="196">
        <v>0</v>
      </c>
      <c r="K48" s="196">
        <v>0</v>
      </c>
      <c r="L48" s="196">
        <v>0</v>
      </c>
      <c r="M48" s="197">
        <f t="shared" si="3"/>
        <v>0</v>
      </c>
      <c r="N48" s="197">
        <f t="shared" si="4"/>
        <v>0</v>
      </c>
      <c r="O48" s="196">
        <v>0</v>
      </c>
      <c r="P48" s="196">
        <v>0</v>
      </c>
      <c r="Q48" s="196">
        <v>0</v>
      </c>
      <c r="R48" s="197">
        <f t="shared" si="5"/>
        <v>0</v>
      </c>
      <c r="S48" s="200">
        <v>0</v>
      </c>
      <c r="T48" s="204">
        <v>0</v>
      </c>
      <c r="U48" s="196">
        <v>0</v>
      </c>
      <c r="V48" s="197">
        <f t="shared" si="6"/>
        <v>0</v>
      </c>
      <c r="W48" s="196">
        <v>0</v>
      </c>
      <c r="X48" s="196">
        <v>0</v>
      </c>
      <c r="Y48" s="196">
        <v>0</v>
      </c>
      <c r="Z48" s="337"/>
      <c r="AB48" s="39" t="e">
        <f>Раздел2!#REF!</f>
        <v>#REF!</v>
      </c>
      <c r="AC48" s="39">
        <f>Раздел2!F48</f>
        <v>0</v>
      </c>
    </row>
    <row r="49" spans="1:29" ht="15.95" customHeight="1">
      <c r="A49" s="337"/>
      <c r="B49" s="152" t="s">
        <v>316</v>
      </c>
      <c r="C49" s="73" t="s">
        <v>563</v>
      </c>
      <c r="D49" s="197">
        <f t="shared" si="0"/>
        <v>0</v>
      </c>
      <c r="E49" s="197">
        <f t="shared" si="1"/>
        <v>0</v>
      </c>
      <c r="F49" s="196">
        <v>0</v>
      </c>
      <c r="G49" s="196">
        <v>0</v>
      </c>
      <c r="H49" s="196">
        <v>0</v>
      </c>
      <c r="I49" s="197">
        <f t="shared" si="2"/>
        <v>0</v>
      </c>
      <c r="J49" s="196">
        <v>0</v>
      </c>
      <c r="K49" s="196">
        <v>0</v>
      </c>
      <c r="L49" s="196">
        <v>0</v>
      </c>
      <c r="M49" s="197">
        <f t="shared" si="3"/>
        <v>0</v>
      </c>
      <c r="N49" s="197">
        <f t="shared" si="4"/>
        <v>0</v>
      </c>
      <c r="O49" s="196">
        <v>0</v>
      </c>
      <c r="P49" s="196">
        <v>0</v>
      </c>
      <c r="Q49" s="196">
        <v>0</v>
      </c>
      <c r="R49" s="197">
        <f t="shared" si="5"/>
        <v>0</v>
      </c>
      <c r="S49" s="200">
        <v>0</v>
      </c>
      <c r="T49" s="204">
        <v>0</v>
      </c>
      <c r="U49" s="196">
        <v>0</v>
      </c>
      <c r="V49" s="197">
        <f t="shared" si="6"/>
        <v>0</v>
      </c>
      <c r="W49" s="196">
        <v>0</v>
      </c>
      <c r="X49" s="196">
        <v>0</v>
      </c>
      <c r="Y49" s="196">
        <v>0</v>
      </c>
      <c r="Z49" s="337"/>
      <c r="AB49" s="39" t="e">
        <f>Раздел2!#REF!</f>
        <v>#REF!</v>
      </c>
      <c r="AC49" s="39">
        <f>Раздел2!F49</f>
        <v>0</v>
      </c>
    </row>
    <row r="50" spans="1:29" ht="20.25" customHeight="1">
      <c r="A50" s="337"/>
      <c r="B50" s="151" t="s">
        <v>148</v>
      </c>
      <c r="C50" s="73" t="s">
        <v>564</v>
      </c>
      <c r="D50" s="197">
        <f t="shared" si="0"/>
        <v>0</v>
      </c>
      <c r="E50" s="197">
        <f t="shared" si="1"/>
        <v>0</v>
      </c>
      <c r="F50" s="196">
        <v>0</v>
      </c>
      <c r="G50" s="196">
        <v>0</v>
      </c>
      <c r="H50" s="196">
        <v>0</v>
      </c>
      <c r="I50" s="197">
        <f t="shared" si="2"/>
        <v>0</v>
      </c>
      <c r="J50" s="196">
        <v>0</v>
      </c>
      <c r="K50" s="196">
        <v>0</v>
      </c>
      <c r="L50" s="196">
        <v>0</v>
      </c>
      <c r="M50" s="197">
        <f t="shared" si="3"/>
        <v>0</v>
      </c>
      <c r="N50" s="197">
        <f t="shared" si="4"/>
        <v>0</v>
      </c>
      <c r="O50" s="196">
        <v>0</v>
      </c>
      <c r="P50" s="196">
        <v>0</v>
      </c>
      <c r="Q50" s="196">
        <v>0</v>
      </c>
      <c r="R50" s="197">
        <f t="shared" si="5"/>
        <v>0</v>
      </c>
      <c r="S50" s="200">
        <v>0</v>
      </c>
      <c r="T50" s="204">
        <v>0</v>
      </c>
      <c r="U50" s="196">
        <v>0</v>
      </c>
      <c r="V50" s="197">
        <f t="shared" si="6"/>
        <v>0</v>
      </c>
      <c r="W50" s="196">
        <v>0</v>
      </c>
      <c r="X50" s="196">
        <v>0</v>
      </c>
      <c r="Y50" s="196">
        <v>0</v>
      </c>
      <c r="Z50" s="337"/>
      <c r="AB50" s="39" t="e">
        <f>Раздел2!#REF!</f>
        <v>#REF!</v>
      </c>
      <c r="AC50" s="39">
        <f>Раздел2!F50</f>
        <v>0</v>
      </c>
    </row>
    <row r="51" spans="1:29" ht="15.95" customHeight="1">
      <c r="A51" s="337"/>
      <c r="B51" s="151" t="s">
        <v>265</v>
      </c>
      <c r="C51" s="73" t="s">
        <v>565</v>
      </c>
      <c r="D51" s="197">
        <f t="shared" si="0"/>
        <v>0</v>
      </c>
      <c r="E51" s="197">
        <f t="shared" si="1"/>
        <v>0</v>
      </c>
      <c r="F51" s="196">
        <v>0</v>
      </c>
      <c r="G51" s="196">
        <v>0</v>
      </c>
      <c r="H51" s="196">
        <v>0</v>
      </c>
      <c r="I51" s="197">
        <f t="shared" si="2"/>
        <v>0</v>
      </c>
      <c r="J51" s="196">
        <v>0</v>
      </c>
      <c r="K51" s="196">
        <v>0</v>
      </c>
      <c r="L51" s="196">
        <v>0</v>
      </c>
      <c r="M51" s="197">
        <f t="shared" si="3"/>
        <v>0</v>
      </c>
      <c r="N51" s="197">
        <f t="shared" si="4"/>
        <v>0</v>
      </c>
      <c r="O51" s="196">
        <v>0</v>
      </c>
      <c r="P51" s="196">
        <v>0</v>
      </c>
      <c r="Q51" s="196">
        <v>0</v>
      </c>
      <c r="R51" s="197">
        <f t="shared" si="5"/>
        <v>0</v>
      </c>
      <c r="S51" s="200">
        <v>0</v>
      </c>
      <c r="T51" s="204">
        <v>0</v>
      </c>
      <c r="U51" s="196">
        <v>0</v>
      </c>
      <c r="V51" s="197">
        <f t="shared" si="6"/>
        <v>0</v>
      </c>
      <c r="W51" s="196">
        <v>0</v>
      </c>
      <c r="X51" s="196">
        <v>0</v>
      </c>
      <c r="Y51" s="196">
        <v>0</v>
      </c>
      <c r="Z51" s="337"/>
      <c r="AB51" s="39" t="e">
        <f>Раздел2!#REF!</f>
        <v>#REF!</v>
      </c>
      <c r="AC51" s="39">
        <f>Раздел2!F51</f>
        <v>0</v>
      </c>
    </row>
    <row r="52" spans="1:29" ht="15.95" customHeight="1">
      <c r="A52" s="337"/>
      <c r="B52" s="151" t="s">
        <v>397</v>
      </c>
      <c r="C52" s="73" t="s">
        <v>566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37"/>
      <c r="AB52" s="39" t="e">
        <f>Раздел2!#REF!</f>
        <v>#REF!</v>
      </c>
      <c r="AC52" s="39">
        <f>Раздел2!F52</f>
        <v>0</v>
      </c>
    </row>
    <row r="53" spans="1:29" ht="20.25" customHeight="1">
      <c r="A53" s="337"/>
      <c r="B53" s="152" t="s">
        <v>427</v>
      </c>
      <c r="C53" s="73" t="s">
        <v>567</v>
      </c>
      <c r="D53" s="197">
        <f t="shared" si="0"/>
        <v>0</v>
      </c>
      <c r="E53" s="197">
        <f t="shared" si="1"/>
        <v>0</v>
      </c>
      <c r="F53" s="196">
        <v>0</v>
      </c>
      <c r="G53" s="196">
        <v>0</v>
      </c>
      <c r="H53" s="196">
        <v>0</v>
      </c>
      <c r="I53" s="197">
        <f t="shared" si="2"/>
        <v>0</v>
      </c>
      <c r="J53" s="196">
        <v>0</v>
      </c>
      <c r="K53" s="196">
        <v>0</v>
      </c>
      <c r="L53" s="196">
        <v>0</v>
      </c>
      <c r="M53" s="197">
        <f t="shared" si="3"/>
        <v>0</v>
      </c>
      <c r="N53" s="197">
        <f t="shared" si="4"/>
        <v>0</v>
      </c>
      <c r="O53" s="196">
        <v>0</v>
      </c>
      <c r="P53" s="196">
        <v>0</v>
      </c>
      <c r="Q53" s="196">
        <v>0</v>
      </c>
      <c r="R53" s="197">
        <f t="shared" si="5"/>
        <v>0</v>
      </c>
      <c r="S53" s="200">
        <v>0</v>
      </c>
      <c r="T53" s="204">
        <v>0</v>
      </c>
      <c r="U53" s="196">
        <v>0</v>
      </c>
      <c r="V53" s="197">
        <f t="shared" si="6"/>
        <v>0</v>
      </c>
      <c r="W53" s="196">
        <v>0</v>
      </c>
      <c r="X53" s="196">
        <v>0</v>
      </c>
      <c r="Y53" s="196">
        <v>0</v>
      </c>
      <c r="Z53" s="337"/>
      <c r="AB53" s="39" t="e">
        <f>Раздел2!#REF!</f>
        <v>#REF!</v>
      </c>
      <c r="AC53" s="39">
        <f>Раздел2!F53</f>
        <v>0</v>
      </c>
    </row>
    <row r="54" spans="1:29" ht="21" customHeight="1">
      <c r="A54" s="337"/>
      <c r="B54" s="152" t="s">
        <v>306</v>
      </c>
      <c r="C54" s="73" t="s">
        <v>568</v>
      </c>
      <c r="D54" s="197">
        <f t="shared" si="0"/>
        <v>0</v>
      </c>
      <c r="E54" s="197">
        <f t="shared" si="1"/>
        <v>0</v>
      </c>
      <c r="F54" s="196">
        <v>0</v>
      </c>
      <c r="G54" s="196">
        <v>0</v>
      </c>
      <c r="H54" s="196">
        <v>0</v>
      </c>
      <c r="I54" s="197">
        <f t="shared" si="2"/>
        <v>0</v>
      </c>
      <c r="J54" s="196">
        <v>0</v>
      </c>
      <c r="K54" s="196">
        <v>0</v>
      </c>
      <c r="L54" s="196">
        <v>0</v>
      </c>
      <c r="M54" s="197">
        <f t="shared" si="3"/>
        <v>0</v>
      </c>
      <c r="N54" s="197">
        <f t="shared" si="4"/>
        <v>0</v>
      </c>
      <c r="O54" s="196">
        <v>0</v>
      </c>
      <c r="P54" s="196">
        <v>0</v>
      </c>
      <c r="Q54" s="196">
        <v>0</v>
      </c>
      <c r="R54" s="197">
        <f t="shared" si="5"/>
        <v>0</v>
      </c>
      <c r="S54" s="200">
        <v>0</v>
      </c>
      <c r="T54" s="204">
        <v>0</v>
      </c>
      <c r="U54" s="196">
        <v>0</v>
      </c>
      <c r="V54" s="197">
        <f t="shared" si="6"/>
        <v>0</v>
      </c>
      <c r="W54" s="196">
        <v>0</v>
      </c>
      <c r="X54" s="196">
        <v>0</v>
      </c>
      <c r="Y54" s="196">
        <v>0</v>
      </c>
      <c r="Z54" s="337"/>
      <c r="AB54" s="39" t="e">
        <f>Раздел2!#REF!</f>
        <v>#REF!</v>
      </c>
      <c r="AC54" s="39">
        <f>Раздел2!F54</f>
        <v>0</v>
      </c>
    </row>
    <row r="55" spans="1:29" ht="15.95" customHeight="1">
      <c r="A55" s="337"/>
      <c r="B55" s="152" t="s">
        <v>494</v>
      </c>
      <c r="C55" s="73" t="s">
        <v>569</v>
      </c>
      <c r="D55" s="197">
        <f t="shared" si="0"/>
        <v>0</v>
      </c>
      <c r="E55" s="197">
        <f t="shared" si="1"/>
        <v>0</v>
      </c>
      <c r="F55" s="196"/>
      <c r="G55" s="196"/>
      <c r="H55" s="196"/>
      <c r="I55" s="197">
        <f t="shared" si="2"/>
        <v>0</v>
      </c>
      <c r="J55" s="196"/>
      <c r="K55" s="196"/>
      <c r="L55" s="196"/>
      <c r="M55" s="197">
        <f t="shared" si="3"/>
        <v>0</v>
      </c>
      <c r="N55" s="197">
        <f t="shared" si="4"/>
        <v>0</v>
      </c>
      <c r="O55" s="196"/>
      <c r="P55" s="196"/>
      <c r="Q55" s="196"/>
      <c r="R55" s="197">
        <f t="shared" si="5"/>
        <v>0</v>
      </c>
      <c r="S55" s="200"/>
      <c r="T55" s="204"/>
      <c r="U55" s="196"/>
      <c r="V55" s="197">
        <f t="shared" si="6"/>
        <v>0</v>
      </c>
      <c r="W55" s="196"/>
      <c r="X55" s="196"/>
      <c r="Y55" s="196"/>
      <c r="Z55" s="337"/>
      <c r="AB55" s="39" t="e">
        <f>Раздел2!#REF!</f>
        <v>#REF!</v>
      </c>
      <c r="AC55" s="39">
        <f>Раздел2!F55</f>
        <v>0</v>
      </c>
    </row>
    <row r="56" spans="1:29" ht="15.75" customHeight="1">
      <c r="A56" s="337"/>
      <c r="B56" s="151" t="s">
        <v>27</v>
      </c>
      <c r="C56" s="73" t="s">
        <v>570</v>
      </c>
      <c r="D56" s="197">
        <f t="shared" si="0"/>
        <v>0</v>
      </c>
      <c r="E56" s="197">
        <f t="shared" si="1"/>
        <v>0</v>
      </c>
      <c r="F56" s="196">
        <v>0</v>
      </c>
      <c r="G56" s="196">
        <v>0</v>
      </c>
      <c r="H56" s="196">
        <v>0</v>
      </c>
      <c r="I56" s="197">
        <f t="shared" si="2"/>
        <v>0</v>
      </c>
      <c r="J56" s="196">
        <v>0</v>
      </c>
      <c r="K56" s="196">
        <v>0</v>
      </c>
      <c r="L56" s="196">
        <v>0</v>
      </c>
      <c r="M56" s="197">
        <f t="shared" si="3"/>
        <v>0</v>
      </c>
      <c r="N56" s="197">
        <f t="shared" si="4"/>
        <v>0</v>
      </c>
      <c r="O56" s="196">
        <v>0</v>
      </c>
      <c r="P56" s="196">
        <v>0</v>
      </c>
      <c r="Q56" s="196">
        <v>0</v>
      </c>
      <c r="R56" s="197">
        <f t="shared" si="5"/>
        <v>0</v>
      </c>
      <c r="S56" s="200">
        <v>0</v>
      </c>
      <c r="T56" s="204">
        <v>0</v>
      </c>
      <c r="U56" s="196">
        <v>0</v>
      </c>
      <c r="V56" s="197">
        <f t="shared" si="6"/>
        <v>0</v>
      </c>
      <c r="W56" s="196">
        <v>0</v>
      </c>
      <c r="X56" s="196">
        <v>0</v>
      </c>
      <c r="Y56" s="196">
        <v>0</v>
      </c>
      <c r="Z56" s="337"/>
      <c r="AB56" s="39" t="e">
        <f>Раздел2!#REF!</f>
        <v>#REF!</v>
      </c>
      <c r="AC56" s="39">
        <f>Раздел2!F56</f>
        <v>0</v>
      </c>
    </row>
    <row r="57" spans="1:29" ht="15.75" customHeight="1">
      <c r="A57" s="337"/>
      <c r="B57" s="151" t="s">
        <v>28</v>
      </c>
      <c r="C57" s="73" t="s">
        <v>571</v>
      </c>
      <c r="D57" s="197">
        <f t="shared" si="0"/>
        <v>0</v>
      </c>
      <c r="E57" s="197">
        <f t="shared" si="1"/>
        <v>0</v>
      </c>
      <c r="F57" s="196">
        <v>0</v>
      </c>
      <c r="G57" s="196">
        <v>0</v>
      </c>
      <c r="H57" s="196">
        <v>0</v>
      </c>
      <c r="I57" s="197">
        <f t="shared" si="2"/>
        <v>0</v>
      </c>
      <c r="J57" s="196">
        <v>0</v>
      </c>
      <c r="K57" s="196">
        <v>0</v>
      </c>
      <c r="L57" s="196">
        <v>0</v>
      </c>
      <c r="M57" s="197">
        <f t="shared" si="3"/>
        <v>0</v>
      </c>
      <c r="N57" s="197">
        <f t="shared" si="4"/>
        <v>0</v>
      </c>
      <c r="O57" s="196">
        <v>0</v>
      </c>
      <c r="P57" s="196">
        <v>0</v>
      </c>
      <c r="Q57" s="196">
        <v>0</v>
      </c>
      <c r="R57" s="197">
        <f t="shared" si="5"/>
        <v>0</v>
      </c>
      <c r="S57" s="200">
        <v>0</v>
      </c>
      <c r="T57" s="204">
        <v>0</v>
      </c>
      <c r="U57" s="196">
        <v>0</v>
      </c>
      <c r="V57" s="197">
        <f t="shared" si="6"/>
        <v>0</v>
      </c>
      <c r="W57" s="196">
        <v>0</v>
      </c>
      <c r="X57" s="196">
        <v>0</v>
      </c>
      <c r="Y57" s="196">
        <v>0</v>
      </c>
      <c r="Z57" s="337"/>
      <c r="AB57" s="39" t="e">
        <f>Раздел2!#REF!</f>
        <v>#REF!</v>
      </c>
      <c r="AC57" s="39">
        <f>Раздел2!F57</f>
        <v>0</v>
      </c>
    </row>
    <row r="58" spans="1:29" ht="15.75" customHeight="1">
      <c r="A58" s="337"/>
      <c r="B58" s="151" t="s">
        <v>29</v>
      </c>
      <c r="C58" s="73" t="s">
        <v>572</v>
      </c>
      <c r="D58" s="197">
        <f t="shared" si="0"/>
        <v>0</v>
      </c>
      <c r="E58" s="197">
        <f t="shared" si="1"/>
        <v>0</v>
      </c>
      <c r="F58" s="196">
        <v>0</v>
      </c>
      <c r="G58" s="196">
        <v>0</v>
      </c>
      <c r="H58" s="196">
        <v>0</v>
      </c>
      <c r="I58" s="197">
        <f t="shared" si="2"/>
        <v>0</v>
      </c>
      <c r="J58" s="196">
        <v>0</v>
      </c>
      <c r="K58" s="196">
        <v>0</v>
      </c>
      <c r="L58" s="196">
        <v>0</v>
      </c>
      <c r="M58" s="197">
        <f t="shared" si="3"/>
        <v>0</v>
      </c>
      <c r="N58" s="197">
        <f t="shared" si="4"/>
        <v>0</v>
      </c>
      <c r="O58" s="196">
        <v>0</v>
      </c>
      <c r="P58" s="196">
        <v>0</v>
      </c>
      <c r="Q58" s="196">
        <v>0</v>
      </c>
      <c r="R58" s="197">
        <f t="shared" si="5"/>
        <v>0</v>
      </c>
      <c r="S58" s="200">
        <v>0</v>
      </c>
      <c r="T58" s="204">
        <v>0</v>
      </c>
      <c r="U58" s="196">
        <v>0</v>
      </c>
      <c r="V58" s="197">
        <f t="shared" si="6"/>
        <v>0</v>
      </c>
      <c r="W58" s="196">
        <v>0</v>
      </c>
      <c r="X58" s="196">
        <v>0</v>
      </c>
      <c r="Y58" s="196">
        <v>0</v>
      </c>
      <c r="Z58" s="337"/>
      <c r="AB58" s="39" t="e">
        <f>Раздел2!#REF!</f>
        <v>#REF!</v>
      </c>
      <c r="AC58" s="39">
        <f>Раздел2!F58</f>
        <v>0</v>
      </c>
    </row>
    <row r="59" spans="1:29" ht="15.75" customHeight="1">
      <c r="A59" s="337"/>
      <c r="B59" s="151" t="s">
        <v>30</v>
      </c>
      <c r="C59" s="73" t="s">
        <v>573</v>
      </c>
      <c r="D59" s="197">
        <f t="shared" si="0"/>
        <v>0</v>
      </c>
      <c r="E59" s="197">
        <f t="shared" si="1"/>
        <v>0</v>
      </c>
      <c r="F59" s="196">
        <v>0</v>
      </c>
      <c r="G59" s="196">
        <v>0</v>
      </c>
      <c r="H59" s="196">
        <v>0</v>
      </c>
      <c r="I59" s="197">
        <f t="shared" si="2"/>
        <v>0</v>
      </c>
      <c r="J59" s="196">
        <v>0</v>
      </c>
      <c r="K59" s="196">
        <v>0</v>
      </c>
      <c r="L59" s="196">
        <v>0</v>
      </c>
      <c r="M59" s="197">
        <f t="shared" si="3"/>
        <v>0</v>
      </c>
      <c r="N59" s="197">
        <f t="shared" si="4"/>
        <v>0</v>
      </c>
      <c r="O59" s="196">
        <v>0</v>
      </c>
      <c r="P59" s="196">
        <v>0</v>
      </c>
      <c r="Q59" s="196">
        <v>0</v>
      </c>
      <c r="R59" s="197">
        <f t="shared" si="5"/>
        <v>0</v>
      </c>
      <c r="S59" s="200">
        <v>0</v>
      </c>
      <c r="T59" s="204">
        <v>0</v>
      </c>
      <c r="U59" s="196">
        <v>0</v>
      </c>
      <c r="V59" s="197">
        <f t="shared" si="6"/>
        <v>0</v>
      </c>
      <c r="W59" s="196">
        <v>0</v>
      </c>
      <c r="X59" s="196">
        <v>0</v>
      </c>
      <c r="Y59" s="196">
        <v>0</v>
      </c>
      <c r="Z59" s="337"/>
      <c r="AB59" s="39" t="e">
        <f>Раздел2!#REF!</f>
        <v>#REF!</v>
      </c>
      <c r="AC59" s="39">
        <f>Раздел2!F59</f>
        <v>0</v>
      </c>
    </row>
    <row r="60" spans="1:29" ht="15.75" customHeight="1">
      <c r="A60" s="337"/>
      <c r="B60" s="151" t="s">
        <v>31</v>
      </c>
      <c r="C60" s="73" t="s">
        <v>574</v>
      </c>
      <c r="D60" s="197">
        <f t="shared" si="0"/>
        <v>0</v>
      </c>
      <c r="E60" s="197">
        <f t="shared" si="1"/>
        <v>0</v>
      </c>
      <c r="F60" s="196">
        <v>0</v>
      </c>
      <c r="G60" s="196">
        <v>0</v>
      </c>
      <c r="H60" s="196">
        <v>0</v>
      </c>
      <c r="I60" s="197">
        <f t="shared" si="2"/>
        <v>0</v>
      </c>
      <c r="J60" s="196">
        <v>0</v>
      </c>
      <c r="K60" s="196">
        <v>0</v>
      </c>
      <c r="L60" s="196">
        <v>0</v>
      </c>
      <c r="M60" s="197">
        <f t="shared" si="3"/>
        <v>0</v>
      </c>
      <c r="N60" s="197">
        <f t="shared" si="4"/>
        <v>0</v>
      </c>
      <c r="O60" s="196">
        <v>0</v>
      </c>
      <c r="P60" s="196">
        <v>0</v>
      </c>
      <c r="Q60" s="196">
        <v>0</v>
      </c>
      <c r="R60" s="197">
        <f t="shared" si="5"/>
        <v>0</v>
      </c>
      <c r="S60" s="200">
        <v>0</v>
      </c>
      <c r="T60" s="204">
        <v>0</v>
      </c>
      <c r="U60" s="196">
        <v>0</v>
      </c>
      <c r="V60" s="197">
        <f t="shared" si="6"/>
        <v>0</v>
      </c>
      <c r="W60" s="196">
        <v>0</v>
      </c>
      <c r="X60" s="196">
        <v>0</v>
      </c>
      <c r="Y60" s="196">
        <v>0</v>
      </c>
      <c r="Z60" s="337"/>
      <c r="AB60" s="39" t="e">
        <f>Раздел2!#REF!</f>
        <v>#REF!</v>
      </c>
      <c r="AC60" s="39">
        <f>Раздел2!F60</f>
        <v>0</v>
      </c>
    </row>
    <row r="61" spans="1:29" ht="15.75" customHeight="1">
      <c r="A61" s="337"/>
      <c r="B61" s="151" t="s">
        <v>32</v>
      </c>
      <c r="C61" s="73" t="s">
        <v>575</v>
      </c>
      <c r="D61" s="197">
        <f t="shared" si="0"/>
        <v>0</v>
      </c>
      <c r="E61" s="197">
        <f t="shared" si="1"/>
        <v>0</v>
      </c>
      <c r="F61" s="196">
        <v>0</v>
      </c>
      <c r="G61" s="196">
        <v>0</v>
      </c>
      <c r="H61" s="196">
        <v>0</v>
      </c>
      <c r="I61" s="197">
        <f t="shared" si="2"/>
        <v>0</v>
      </c>
      <c r="J61" s="196">
        <v>0</v>
      </c>
      <c r="K61" s="196">
        <v>0</v>
      </c>
      <c r="L61" s="196">
        <v>0</v>
      </c>
      <c r="M61" s="197">
        <f t="shared" si="3"/>
        <v>0</v>
      </c>
      <c r="N61" s="197">
        <f t="shared" si="4"/>
        <v>0</v>
      </c>
      <c r="O61" s="196">
        <v>0</v>
      </c>
      <c r="P61" s="196">
        <v>0</v>
      </c>
      <c r="Q61" s="196">
        <v>0</v>
      </c>
      <c r="R61" s="197">
        <f t="shared" si="5"/>
        <v>0</v>
      </c>
      <c r="S61" s="200">
        <v>0</v>
      </c>
      <c r="T61" s="204">
        <v>0</v>
      </c>
      <c r="U61" s="196">
        <v>0</v>
      </c>
      <c r="V61" s="197">
        <f t="shared" si="6"/>
        <v>0</v>
      </c>
      <c r="W61" s="196">
        <v>0</v>
      </c>
      <c r="X61" s="196">
        <v>0</v>
      </c>
      <c r="Y61" s="196">
        <v>0</v>
      </c>
      <c r="Z61" s="337"/>
      <c r="AB61" s="39" t="e">
        <f>Раздел2!#REF!</f>
        <v>#REF!</v>
      </c>
      <c r="AC61" s="39">
        <f>Раздел2!F61</f>
        <v>0</v>
      </c>
    </row>
    <row r="62" spans="1:29" ht="15.75" customHeight="1">
      <c r="A62" s="337"/>
      <c r="B62" s="151" t="s">
        <v>764</v>
      </c>
      <c r="C62" s="73" t="s">
        <v>576</v>
      </c>
      <c r="D62" s="197">
        <f t="shared" si="0"/>
        <v>0</v>
      </c>
      <c r="E62" s="197">
        <f t="shared" si="1"/>
        <v>0</v>
      </c>
      <c r="F62" s="196"/>
      <c r="G62" s="196"/>
      <c r="H62" s="196"/>
      <c r="I62" s="197">
        <f t="shared" si="2"/>
        <v>0</v>
      </c>
      <c r="J62" s="196"/>
      <c r="K62" s="196"/>
      <c r="L62" s="196"/>
      <c r="M62" s="197">
        <f t="shared" si="3"/>
        <v>0</v>
      </c>
      <c r="N62" s="197">
        <f t="shared" si="4"/>
        <v>0</v>
      </c>
      <c r="O62" s="196"/>
      <c r="P62" s="196"/>
      <c r="Q62" s="196"/>
      <c r="R62" s="197">
        <f t="shared" si="5"/>
        <v>0</v>
      </c>
      <c r="S62" s="200"/>
      <c r="T62" s="204"/>
      <c r="U62" s="196"/>
      <c r="V62" s="197">
        <f t="shared" si="6"/>
        <v>0</v>
      </c>
      <c r="W62" s="196"/>
      <c r="X62" s="196"/>
      <c r="Y62" s="196"/>
      <c r="Z62" s="337"/>
      <c r="AB62" s="39" t="e">
        <f>Раздел2!#REF!</f>
        <v>#REF!</v>
      </c>
      <c r="AC62" s="39">
        <f>Раздел2!F62</f>
        <v>0</v>
      </c>
    </row>
    <row r="63" spans="1:29" ht="15.75" customHeight="1">
      <c r="A63" s="337"/>
      <c r="B63" s="151" t="s">
        <v>33</v>
      </c>
      <c r="C63" s="73" t="s">
        <v>577</v>
      </c>
      <c r="D63" s="197">
        <f t="shared" si="0"/>
        <v>0</v>
      </c>
      <c r="E63" s="197">
        <f t="shared" si="1"/>
        <v>0</v>
      </c>
      <c r="F63" s="196">
        <v>0</v>
      </c>
      <c r="G63" s="196">
        <v>0</v>
      </c>
      <c r="H63" s="196">
        <v>0</v>
      </c>
      <c r="I63" s="197">
        <f t="shared" si="2"/>
        <v>0</v>
      </c>
      <c r="J63" s="196">
        <v>0</v>
      </c>
      <c r="K63" s="196">
        <v>0</v>
      </c>
      <c r="L63" s="196">
        <v>0</v>
      </c>
      <c r="M63" s="197">
        <f t="shared" si="3"/>
        <v>0</v>
      </c>
      <c r="N63" s="197">
        <f t="shared" si="4"/>
        <v>0</v>
      </c>
      <c r="O63" s="196">
        <v>0</v>
      </c>
      <c r="P63" s="196">
        <v>0</v>
      </c>
      <c r="Q63" s="196">
        <v>0</v>
      </c>
      <c r="R63" s="197">
        <f t="shared" si="5"/>
        <v>0</v>
      </c>
      <c r="S63" s="200">
        <v>0</v>
      </c>
      <c r="T63" s="204">
        <v>0</v>
      </c>
      <c r="U63" s="196">
        <v>0</v>
      </c>
      <c r="V63" s="197">
        <f t="shared" si="6"/>
        <v>0</v>
      </c>
      <c r="W63" s="196">
        <v>0</v>
      </c>
      <c r="X63" s="196">
        <v>0</v>
      </c>
      <c r="Y63" s="196">
        <v>0</v>
      </c>
      <c r="Z63" s="337"/>
      <c r="AB63" s="39" t="e">
        <f>Раздел2!#REF!</f>
        <v>#REF!</v>
      </c>
      <c r="AC63" s="39">
        <f>Раздел2!F63</f>
        <v>0</v>
      </c>
    </row>
    <row r="64" spans="1:29" ht="15.75" customHeight="1">
      <c r="A64" s="337"/>
      <c r="B64" s="151" t="s">
        <v>398</v>
      </c>
      <c r="C64" s="73" t="s">
        <v>578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37"/>
      <c r="AB64" s="39" t="e">
        <f>Раздел2!#REF!</f>
        <v>#REF!</v>
      </c>
      <c r="AC64" s="39">
        <f>Раздел2!F64</f>
        <v>0</v>
      </c>
    </row>
    <row r="65" spans="1:29" ht="20.25" customHeight="1">
      <c r="A65" s="337"/>
      <c r="B65" s="152" t="s">
        <v>428</v>
      </c>
      <c r="C65" s="73" t="s">
        <v>579</v>
      </c>
      <c r="D65" s="197">
        <f t="shared" si="0"/>
        <v>0</v>
      </c>
      <c r="E65" s="197">
        <f t="shared" si="1"/>
        <v>0</v>
      </c>
      <c r="F65" s="196">
        <v>0</v>
      </c>
      <c r="G65" s="196">
        <v>0</v>
      </c>
      <c r="H65" s="196">
        <v>0</v>
      </c>
      <c r="I65" s="197">
        <f t="shared" si="2"/>
        <v>0</v>
      </c>
      <c r="J65" s="196">
        <v>0</v>
      </c>
      <c r="K65" s="196">
        <v>0</v>
      </c>
      <c r="L65" s="196">
        <v>0</v>
      </c>
      <c r="M65" s="197">
        <f t="shared" si="3"/>
        <v>0</v>
      </c>
      <c r="N65" s="197">
        <f t="shared" si="4"/>
        <v>0</v>
      </c>
      <c r="O65" s="196">
        <v>0</v>
      </c>
      <c r="P65" s="196">
        <v>0</v>
      </c>
      <c r="Q65" s="196">
        <v>0</v>
      </c>
      <c r="R65" s="197">
        <f t="shared" si="5"/>
        <v>0</v>
      </c>
      <c r="S65" s="200">
        <v>0</v>
      </c>
      <c r="T65" s="204">
        <v>0</v>
      </c>
      <c r="U65" s="196">
        <v>0</v>
      </c>
      <c r="V65" s="197">
        <f t="shared" si="6"/>
        <v>0</v>
      </c>
      <c r="W65" s="196">
        <v>0</v>
      </c>
      <c r="X65" s="196">
        <v>0</v>
      </c>
      <c r="Y65" s="196">
        <v>0</v>
      </c>
      <c r="Z65" s="337"/>
      <c r="AB65" s="39" t="e">
        <f>Раздел2!#REF!</f>
        <v>#REF!</v>
      </c>
      <c r="AC65" s="39">
        <f>Раздел2!F65</f>
        <v>0</v>
      </c>
    </row>
    <row r="66" spans="1:29" ht="15.75" customHeight="1">
      <c r="A66" s="337"/>
      <c r="B66" s="152" t="s">
        <v>266</v>
      </c>
      <c r="C66" s="73" t="s">
        <v>580</v>
      </c>
      <c r="D66" s="197">
        <f t="shared" si="0"/>
        <v>0</v>
      </c>
      <c r="E66" s="197">
        <f t="shared" si="1"/>
        <v>0</v>
      </c>
      <c r="F66" s="196">
        <v>0</v>
      </c>
      <c r="G66" s="196">
        <v>0</v>
      </c>
      <c r="H66" s="196">
        <v>0</v>
      </c>
      <c r="I66" s="197">
        <f t="shared" si="2"/>
        <v>0</v>
      </c>
      <c r="J66" s="196">
        <v>0</v>
      </c>
      <c r="K66" s="196">
        <v>0</v>
      </c>
      <c r="L66" s="196">
        <v>0</v>
      </c>
      <c r="M66" s="197">
        <f t="shared" si="3"/>
        <v>0</v>
      </c>
      <c r="N66" s="197">
        <f t="shared" si="4"/>
        <v>0</v>
      </c>
      <c r="O66" s="196">
        <v>0</v>
      </c>
      <c r="P66" s="196">
        <v>0</v>
      </c>
      <c r="Q66" s="196">
        <v>0</v>
      </c>
      <c r="R66" s="197">
        <f t="shared" si="5"/>
        <v>0</v>
      </c>
      <c r="S66" s="200">
        <v>0</v>
      </c>
      <c r="T66" s="204">
        <v>0</v>
      </c>
      <c r="U66" s="196">
        <v>0</v>
      </c>
      <c r="V66" s="197">
        <f t="shared" si="6"/>
        <v>0</v>
      </c>
      <c r="W66" s="196">
        <v>0</v>
      </c>
      <c r="X66" s="196">
        <v>0</v>
      </c>
      <c r="Y66" s="196">
        <v>0</v>
      </c>
      <c r="Z66" s="337"/>
      <c r="AB66" s="39" t="e">
        <f>Раздел2!#REF!</f>
        <v>#REF!</v>
      </c>
      <c r="AC66" s="39">
        <f>Раздел2!F66</f>
        <v>0</v>
      </c>
    </row>
    <row r="67" spans="1:29" ht="15.75" customHeight="1">
      <c r="A67" s="337"/>
      <c r="B67" s="152" t="s">
        <v>268</v>
      </c>
      <c r="C67" s="73" t="s">
        <v>581</v>
      </c>
      <c r="D67" s="197">
        <f t="shared" si="0"/>
        <v>0</v>
      </c>
      <c r="E67" s="197">
        <f t="shared" si="1"/>
        <v>0</v>
      </c>
      <c r="F67" s="196">
        <v>0</v>
      </c>
      <c r="G67" s="196">
        <v>0</v>
      </c>
      <c r="H67" s="196">
        <v>0</v>
      </c>
      <c r="I67" s="197">
        <f t="shared" si="2"/>
        <v>0</v>
      </c>
      <c r="J67" s="196">
        <v>0</v>
      </c>
      <c r="K67" s="196">
        <v>0</v>
      </c>
      <c r="L67" s="196">
        <v>0</v>
      </c>
      <c r="M67" s="197">
        <f t="shared" si="3"/>
        <v>0</v>
      </c>
      <c r="N67" s="197">
        <f t="shared" si="4"/>
        <v>0</v>
      </c>
      <c r="O67" s="196">
        <v>0</v>
      </c>
      <c r="P67" s="196">
        <v>0</v>
      </c>
      <c r="Q67" s="196">
        <v>0</v>
      </c>
      <c r="R67" s="197">
        <f t="shared" si="5"/>
        <v>0</v>
      </c>
      <c r="S67" s="200">
        <v>0</v>
      </c>
      <c r="T67" s="204">
        <v>0</v>
      </c>
      <c r="U67" s="196">
        <v>0</v>
      </c>
      <c r="V67" s="197">
        <f t="shared" si="6"/>
        <v>0</v>
      </c>
      <c r="W67" s="196">
        <v>0</v>
      </c>
      <c r="X67" s="196">
        <v>0</v>
      </c>
      <c r="Y67" s="196">
        <v>0</v>
      </c>
      <c r="Z67" s="337"/>
      <c r="AB67" s="39" t="e">
        <f>Раздел2!#REF!</f>
        <v>#REF!</v>
      </c>
      <c r="AC67" s="39">
        <f>Раздел2!F67</f>
        <v>0</v>
      </c>
    </row>
    <row r="68" spans="1:29" ht="15.75" customHeight="1">
      <c r="A68" s="337"/>
      <c r="B68" s="152" t="s">
        <v>269</v>
      </c>
      <c r="C68" s="73" t="s">
        <v>582</v>
      </c>
      <c r="D68" s="197">
        <f t="shared" si="0"/>
        <v>0</v>
      </c>
      <c r="E68" s="197">
        <f t="shared" si="1"/>
        <v>0</v>
      </c>
      <c r="F68" s="196">
        <v>0</v>
      </c>
      <c r="G68" s="196">
        <v>0</v>
      </c>
      <c r="H68" s="196">
        <v>0</v>
      </c>
      <c r="I68" s="197">
        <f t="shared" si="2"/>
        <v>0</v>
      </c>
      <c r="J68" s="196">
        <v>0</v>
      </c>
      <c r="K68" s="196">
        <v>0</v>
      </c>
      <c r="L68" s="196">
        <v>0</v>
      </c>
      <c r="M68" s="197">
        <f t="shared" si="3"/>
        <v>0</v>
      </c>
      <c r="N68" s="197">
        <f t="shared" si="4"/>
        <v>0</v>
      </c>
      <c r="O68" s="196">
        <v>0</v>
      </c>
      <c r="P68" s="196">
        <v>0</v>
      </c>
      <c r="Q68" s="196">
        <v>0</v>
      </c>
      <c r="R68" s="197">
        <f t="shared" si="5"/>
        <v>0</v>
      </c>
      <c r="S68" s="200">
        <v>0</v>
      </c>
      <c r="T68" s="204">
        <v>0</v>
      </c>
      <c r="U68" s="196">
        <v>0</v>
      </c>
      <c r="V68" s="197">
        <f t="shared" si="6"/>
        <v>0</v>
      </c>
      <c r="W68" s="196">
        <v>0</v>
      </c>
      <c r="X68" s="196">
        <v>0</v>
      </c>
      <c r="Y68" s="196">
        <v>0</v>
      </c>
      <c r="Z68" s="337"/>
      <c r="AB68" s="39" t="e">
        <f>Раздел2!#REF!</f>
        <v>#REF!</v>
      </c>
      <c r="AC68" s="39">
        <f>Раздел2!F68</f>
        <v>0</v>
      </c>
    </row>
    <row r="69" spans="1:29" ht="15.75" customHeight="1">
      <c r="A69" s="337"/>
      <c r="B69" s="151" t="s">
        <v>495</v>
      </c>
      <c r="C69" s="73" t="s">
        <v>583</v>
      </c>
      <c r="D69" s="197">
        <f t="shared" si="0"/>
        <v>0</v>
      </c>
      <c r="E69" s="197">
        <f t="shared" si="1"/>
        <v>0</v>
      </c>
      <c r="F69" s="196">
        <v>0</v>
      </c>
      <c r="G69" s="196">
        <v>0</v>
      </c>
      <c r="H69" s="196">
        <v>0</v>
      </c>
      <c r="I69" s="197">
        <f t="shared" si="2"/>
        <v>0</v>
      </c>
      <c r="J69" s="196">
        <v>0</v>
      </c>
      <c r="K69" s="196">
        <v>0</v>
      </c>
      <c r="L69" s="196">
        <v>0</v>
      </c>
      <c r="M69" s="197">
        <f t="shared" si="3"/>
        <v>0</v>
      </c>
      <c r="N69" s="197">
        <f t="shared" si="4"/>
        <v>0</v>
      </c>
      <c r="O69" s="196">
        <v>0</v>
      </c>
      <c r="P69" s="196">
        <v>0</v>
      </c>
      <c r="Q69" s="196">
        <v>0</v>
      </c>
      <c r="R69" s="197">
        <f t="shared" si="5"/>
        <v>0</v>
      </c>
      <c r="S69" s="200">
        <v>0</v>
      </c>
      <c r="T69" s="204">
        <v>0</v>
      </c>
      <c r="U69" s="196">
        <v>0</v>
      </c>
      <c r="V69" s="197">
        <f t="shared" si="6"/>
        <v>0</v>
      </c>
      <c r="W69" s="196">
        <v>0</v>
      </c>
      <c r="X69" s="196">
        <v>0</v>
      </c>
      <c r="Y69" s="196">
        <v>0</v>
      </c>
      <c r="Z69" s="337"/>
      <c r="AB69" s="39" t="e">
        <f>Раздел2!#REF!</f>
        <v>#REF!</v>
      </c>
      <c r="AC69" s="39">
        <f>Раздел2!F69</f>
        <v>0</v>
      </c>
    </row>
    <row r="70" spans="1:29" ht="15.75" customHeight="1">
      <c r="A70" s="337"/>
      <c r="B70" s="151" t="s">
        <v>35</v>
      </c>
      <c r="C70" s="73" t="s">
        <v>584</v>
      </c>
      <c r="D70" s="197">
        <f t="shared" si="0"/>
        <v>0</v>
      </c>
      <c r="E70" s="197">
        <f t="shared" si="1"/>
        <v>0</v>
      </c>
      <c r="F70" s="196">
        <v>0</v>
      </c>
      <c r="G70" s="196">
        <v>0</v>
      </c>
      <c r="H70" s="196">
        <v>0</v>
      </c>
      <c r="I70" s="197">
        <f t="shared" si="2"/>
        <v>0</v>
      </c>
      <c r="J70" s="196">
        <v>0</v>
      </c>
      <c r="K70" s="196">
        <v>0</v>
      </c>
      <c r="L70" s="196">
        <v>0</v>
      </c>
      <c r="M70" s="197">
        <f t="shared" si="3"/>
        <v>0</v>
      </c>
      <c r="N70" s="197">
        <f t="shared" si="4"/>
        <v>0</v>
      </c>
      <c r="O70" s="196">
        <v>0</v>
      </c>
      <c r="P70" s="196">
        <v>0</v>
      </c>
      <c r="Q70" s="196">
        <v>0</v>
      </c>
      <c r="R70" s="197">
        <f t="shared" si="5"/>
        <v>0</v>
      </c>
      <c r="S70" s="200">
        <v>0</v>
      </c>
      <c r="T70" s="204">
        <v>0</v>
      </c>
      <c r="U70" s="196">
        <v>0</v>
      </c>
      <c r="V70" s="197">
        <f t="shared" si="6"/>
        <v>0</v>
      </c>
      <c r="W70" s="196">
        <v>0</v>
      </c>
      <c r="X70" s="196">
        <v>0</v>
      </c>
      <c r="Y70" s="196">
        <v>0</v>
      </c>
      <c r="Z70" s="337"/>
      <c r="AB70" s="39" t="e">
        <f>Раздел2!#REF!</f>
        <v>#REF!</v>
      </c>
      <c r="AC70" s="39">
        <f>Раздел2!F70</f>
        <v>0</v>
      </c>
    </row>
    <row r="71" spans="1:29" ht="15.75" customHeight="1">
      <c r="A71" s="337"/>
      <c r="B71" s="151" t="s">
        <v>145</v>
      </c>
      <c r="C71" s="73" t="s">
        <v>585</v>
      </c>
      <c r="D71" s="197">
        <f t="shared" si="0"/>
        <v>0</v>
      </c>
      <c r="E71" s="197">
        <f t="shared" si="1"/>
        <v>0</v>
      </c>
      <c r="F71" s="196">
        <v>0</v>
      </c>
      <c r="G71" s="196">
        <v>0</v>
      </c>
      <c r="H71" s="196">
        <v>0</v>
      </c>
      <c r="I71" s="197">
        <f t="shared" si="2"/>
        <v>0</v>
      </c>
      <c r="J71" s="196">
        <v>0</v>
      </c>
      <c r="K71" s="196">
        <v>0</v>
      </c>
      <c r="L71" s="196">
        <v>0</v>
      </c>
      <c r="M71" s="197">
        <f t="shared" si="3"/>
        <v>0</v>
      </c>
      <c r="N71" s="197">
        <f t="shared" si="4"/>
        <v>0</v>
      </c>
      <c r="O71" s="196">
        <v>0</v>
      </c>
      <c r="P71" s="196">
        <v>0</v>
      </c>
      <c r="Q71" s="196">
        <v>0</v>
      </c>
      <c r="R71" s="197">
        <f t="shared" si="5"/>
        <v>0</v>
      </c>
      <c r="S71" s="200">
        <v>0</v>
      </c>
      <c r="T71" s="204">
        <v>0</v>
      </c>
      <c r="U71" s="196">
        <v>0</v>
      </c>
      <c r="V71" s="197">
        <f t="shared" si="6"/>
        <v>0</v>
      </c>
      <c r="W71" s="196">
        <v>0</v>
      </c>
      <c r="X71" s="196">
        <v>0</v>
      </c>
      <c r="Y71" s="196">
        <v>0</v>
      </c>
      <c r="Z71" s="337"/>
      <c r="AB71" s="39" t="e">
        <f>Раздел2!#REF!</f>
        <v>#REF!</v>
      </c>
      <c r="AC71" s="39">
        <f>Раздел2!F71</f>
        <v>0</v>
      </c>
    </row>
    <row r="72" spans="1:29" ht="15.75" customHeight="1">
      <c r="A72" s="337"/>
      <c r="B72" s="151" t="s">
        <v>36</v>
      </c>
      <c r="C72" s="73" t="s">
        <v>586</v>
      </c>
      <c r="D72" s="197">
        <f t="shared" si="0"/>
        <v>0</v>
      </c>
      <c r="E72" s="197">
        <f t="shared" si="1"/>
        <v>0</v>
      </c>
      <c r="F72" s="196">
        <v>0</v>
      </c>
      <c r="G72" s="196">
        <v>0</v>
      </c>
      <c r="H72" s="196">
        <v>0</v>
      </c>
      <c r="I72" s="197">
        <f t="shared" si="2"/>
        <v>0</v>
      </c>
      <c r="J72" s="196">
        <v>0</v>
      </c>
      <c r="K72" s="196">
        <v>0</v>
      </c>
      <c r="L72" s="196">
        <v>0</v>
      </c>
      <c r="M72" s="197">
        <f t="shared" si="3"/>
        <v>0</v>
      </c>
      <c r="N72" s="197">
        <f t="shared" si="4"/>
        <v>0</v>
      </c>
      <c r="O72" s="196">
        <v>0</v>
      </c>
      <c r="P72" s="196">
        <v>0</v>
      </c>
      <c r="Q72" s="196">
        <v>0</v>
      </c>
      <c r="R72" s="197">
        <f t="shared" si="5"/>
        <v>0</v>
      </c>
      <c r="S72" s="200">
        <v>0</v>
      </c>
      <c r="T72" s="204">
        <v>0</v>
      </c>
      <c r="U72" s="196">
        <v>0</v>
      </c>
      <c r="V72" s="197">
        <f t="shared" si="6"/>
        <v>0</v>
      </c>
      <c r="W72" s="196">
        <v>0</v>
      </c>
      <c r="X72" s="196">
        <v>0</v>
      </c>
      <c r="Y72" s="196">
        <v>0</v>
      </c>
      <c r="Z72" s="337"/>
      <c r="AB72" s="39" t="e">
        <f>Раздел2!#REF!</f>
        <v>#REF!</v>
      </c>
      <c r="AC72" s="39">
        <f>Раздел2!F72</f>
        <v>0</v>
      </c>
    </row>
    <row r="73" spans="1:29" ht="15.75" customHeight="1">
      <c r="A73" s="337"/>
      <c r="B73" s="151" t="s">
        <v>496</v>
      </c>
      <c r="C73" s="73" t="s">
        <v>587</v>
      </c>
      <c r="D73" s="197">
        <f t="shared" ref="D73:D136" si="49">E73+I73</f>
        <v>0</v>
      </c>
      <c r="E73" s="197">
        <f t="shared" ref="E73:E136" si="50">SUM(F73:H73)</f>
        <v>0</v>
      </c>
      <c r="F73" s="196">
        <v>0</v>
      </c>
      <c r="G73" s="196">
        <v>0</v>
      </c>
      <c r="H73" s="196">
        <v>0</v>
      </c>
      <c r="I73" s="197">
        <f t="shared" ref="I73:I136" si="51">SUM(J73:L73)</f>
        <v>0</v>
      </c>
      <c r="J73" s="196">
        <v>0</v>
      </c>
      <c r="K73" s="196">
        <v>0</v>
      </c>
      <c r="L73" s="196">
        <v>0</v>
      </c>
      <c r="M73" s="197">
        <f t="shared" ref="M73:M136" si="52">N73+V73</f>
        <v>0</v>
      </c>
      <c r="N73" s="197">
        <f t="shared" ref="N73:N136" si="53">SUM(O73:Q73)</f>
        <v>0</v>
      </c>
      <c r="O73" s="196">
        <v>0</v>
      </c>
      <c r="P73" s="196">
        <v>0</v>
      </c>
      <c r="Q73" s="196">
        <v>0</v>
      </c>
      <c r="R73" s="197">
        <f t="shared" ref="R73:R136" si="54">SUM(S73:U73)</f>
        <v>0</v>
      </c>
      <c r="S73" s="200">
        <v>0</v>
      </c>
      <c r="T73" s="204">
        <v>0</v>
      </c>
      <c r="U73" s="196">
        <v>0</v>
      </c>
      <c r="V73" s="197">
        <f t="shared" ref="V73:V136" si="55">SUM(W73:Y73)</f>
        <v>0</v>
      </c>
      <c r="W73" s="196">
        <v>0</v>
      </c>
      <c r="X73" s="196">
        <v>0</v>
      </c>
      <c r="Y73" s="196">
        <v>0</v>
      </c>
      <c r="Z73" s="337"/>
      <c r="AB73" s="39" t="e">
        <f>Раздел2!#REF!</f>
        <v>#REF!</v>
      </c>
      <c r="AC73" s="39">
        <f>Раздел2!F73</f>
        <v>0</v>
      </c>
    </row>
    <row r="74" spans="1:29" ht="15.75" customHeight="1">
      <c r="A74" s="337"/>
      <c r="B74" s="151" t="s">
        <v>270</v>
      </c>
      <c r="C74" s="73" t="s">
        <v>588</v>
      </c>
      <c r="D74" s="197">
        <f t="shared" si="49"/>
        <v>0</v>
      </c>
      <c r="E74" s="197">
        <f t="shared" si="50"/>
        <v>0</v>
      </c>
      <c r="F74" s="196">
        <v>0</v>
      </c>
      <c r="G74" s="196">
        <v>0</v>
      </c>
      <c r="H74" s="196">
        <v>0</v>
      </c>
      <c r="I74" s="197">
        <f t="shared" si="51"/>
        <v>0</v>
      </c>
      <c r="J74" s="196">
        <v>0</v>
      </c>
      <c r="K74" s="196">
        <v>0</v>
      </c>
      <c r="L74" s="196">
        <v>0</v>
      </c>
      <c r="M74" s="197">
        <f t="shared" si="52"/>
        <v>0</v>
      </c>
      <c r="N74" s="197">
        <f t="shared" si="53"/>
        <v>0</v>
      </c>
      <c r="O74" s="196">
        <v>0</v>
      </c>
      <c r="P74" s="196">
        <v>0</v>
      </c>
      <c r="Q74" s="196">
        <v>0</v>
      </c>
      <c r="R74" s="197">
        <f t="shared" si="54"/>
        <v>0</v>
      </c>
      <c r="S74" s="200">
        <v>0</v>
      </c>
      <c r="T74" s="204">
        <v>0</v>
      </c>
      <c r="U74" s="196">
        <v>0</v>
      </c>
      <c r="V74" s="197">
        <f t="shared" si="55"/>
        <v>0</v>
      </c>
      <c r="W74" s="196">
        <v>0</v>
      </c>
      <c r="X74" s="196">
        <v>0</v>
      </c>
      <c r="Y74" s="196">
        <v>0</v>
      </c>
      <c r="Z74" s="337"/>
      <c r="AB74" s="39" t="e">
        <f>Раздел2!#REF!</f>
        <v>#REF!</v>
      </c>
      <c r="AC74" s="39">
        <f>Раздел2!F74</f>
        <v>0</v>
      </c>
    </row>
    <row r="75" spans="1:29" ht="15.75" customHeight="1">
      <c r="A75" s="337"/>
      <c r="B75" s="151" t="s">
        <v>37</v>
      </c>
      <c r="C75" s="73" t="s">
        <v>589</v>
      </c>
      <c r="D75" s="197">
        <f t="shared" si="49"/>
        <v>0</v>
      </c>
      <c r="E75" s="197">
        <f t="shared" si="50"/>
        <v>0</v>
      </c>
      <c r="F75" s="196">
        <v>0</v>
      </c>
      <c r="G75" s="196">
        <v>0</v>
      </c>
      <c r="H75" s="196">
        <v>0</v>
      </c>
      <c r="I75" s="197">
        <f t="shared" si="51"/>
        <v>0</v>
      </c>
      <c r="J75" s="196">
        <v>0</v>
      </c>
      <c r="K75" s="196">
        <v>0</v>
      </c>
      <c r="L75" s="196">
        <v>0</v>
      </c>
      <c r="M75" s="197">
        <f t="shared" si="52"/>
        <v>0</v>
      </c>
      <c r="N75" s="197">
        <f t="shared" si="53"/>
        <v>0</v>
      </c>
      <c r="O75" s="196">
        <v>0</v>
      </c>
      <c r="P75" s="196">
        <v>0</v>
      </c>
      <c r="Q75" s="196">
        <v>0</v>
      </c>
      <c r="R75" s="197">
        <f t="shared" si="54"/>
        <v>0</v>
      </c>
      <c r="S75" s="200">
        <v>0</v>
      </c>
      <c r="T75" s="204">
        <v>0</v>
      </c>
      <c r="U75" s="196">
        <v>0</v>
      </c>
      <c r="V75" s="197">
        <f t="shared" si="55"/>
        <v>0</v>
      </c>
      <c r="W75" s="196">
        <v>0</v>
      </c>
      <c r="X75" s="196">
        <v>0</v>
      </c>
      <c r="Y75" s="196">
        <v>0</v>
      </c>
      <c r="Z75" s="337"/>
      <c r="AB75" s="39" t="e">
        <f>Раздел2!#REF!</f>
        <v>#REF!</v>
      </c>
      <c r="AC75" s="39">
        <f>Раздел2!F75</f>
        <v>0</v>
      </c>
    </row>
    <row r="76" spans="1:29" ht="15.75" customHeight="1">
      <c r="A76" s="337"/>
      <c r="B76" s="151" t="s">
        <v>271</v>
      </c>
      <c r="C76" s="73" t="s">
        <v>590</v>
      </c>
      <c r="D76" s="197">
        <f t="shared" si="49"/>
        <v>0</v>
      </c>
      <c r="E76" s="197">
        <f t="shared" si="50"/>
        <v>0</v>
      </c>
      <c r="F76" s="196">
        <v>0</v>
      </c>
      <c r="G76" s="200">
        <v>0</v>
      </c>
      <c r="H76" s="200">
        <v>0</v>
      </c>
      <c r="I76" s="197">
        <f t="shared" si="51"/>
        <v>0</v>
      </c>
      <c r="J76" s="200">
        <v>0</v>
      </c>
      <c r="K76" s="200">
        <v>0</v>
      </c>
      <c r="L76" s="200">
        <v>0</v>
      </c>
      <c r="M76" s="197">
        <f t="shared" si="52"/>
        <v>0</v>
      </c>
      <c r="N76" s="197">
        <f t="shared" si="53"/>
        <v>0</v>
      </c>
      <c r="O76" s="200">
        <v>0</v>
      </c>
      <c r="P76" s="200">
        <v>0</v>
      </c>
      <c r="Q76" s="200">
        <v>0</v>
      </c>
      <c r="R76" s="197">
        <f t="shared" si="54"/>
        <v>0</v>
      </c>
      <c r="S76" s="200">
        <v>0</v>
      </c>
      <c r="T76" s="200">
        <v>0</v>
      </c>
      <c r="U76" s="196">
        <v>0</v>
      </c>
      <c r="V76" s="197">
        <f t="shared" si="55"/>
        <v>0</v>
      </c>
      <c r="W76" s="200">
        <v>0</v>
      </c>
      <c r="X76" s="200">
        <v>0</v>
      </c>
      <c r="Y76" s="200">
        <v>0</v>
      </c>
      <c r="Z76" s="337"/>
      <c r="AB76" s="39" t="e">
        <f>Раздел2!#REF!</f>
        <v>#REF!</v>
      </c>
      <c r="AC76" s="39">
        <f>Раздел2!F76</f>
        <v>0</v>
      </c>
    </row>
    <row r="77" spans="1:29" ht="15.75" customHeight="1">
      <c r="A77" s="337"/>
      <c r="B77" s="151" t="s">
        <v>272</v>
      </c>
      <c r="C77" s="73" t="s">
        <v>591</v>
      </c>
      <c r="D77" s="197">
        <f t="shared" si="49"/>
        <v>0</v>
      </c>
      <c r="E77" s="197">
        <f t="shared" si="50"/>
        <v>0</v>
      </c>
      <c r="F77" s="196">
        <v>0</v>
      </c>
      <c r="G77" s="196">
        <v>0</v>
      </c>
      <c r="H77" s="196">
        <v>0</v>
      </c>
      <c r="I77" s="197">
        <f t="shared" si="51"/>
        <v>0</v>
      </c>
      <c r="J77" s="196">
        <v>0</v>
      </c>
      <c r="K77" s="196">
        <v>0</v>
      </c>
      <c r="L77" s="196">
        <v>0</v>
      </c>
      <c r="M77" s="197">
        <f t="shared" si="52"/>
        <v>0</v>
      </c>
      <c r="N77" s="197">
        <f t="shared" si="53"/>
        <v>0</v>
      </c>
      <c r="O77" s="196">
        <v>0</v>
      </c>
      <c r="P77" s="196">
        <v>0</v>
      </c>
      <c r="Q77" s="196">
        <v>0</v>
      </c>
      <c r="R77" s="197">
        <f t="shared" si="54"/>
        <v>0</v>
      </c>
      <c r="S77" s="200">
        <v>0</v>
      </c>
      <c r="T77" s="204">
        <v>0</v>
      </c>
      <c r="U77" s="196">
        <v>0</v>
      </c>
      <c r="V77" s="197">
        <f t="shared" si="55"/>
        <v>0</v>
      </c>
      <c r="W77" s="196">
        <v>0</v>
      </c>
      <c r="X77" s="196">
        <v>0</v>
      </c>
      <c r="Y77" s="196">
        <v>0</v>
      </c>
      <c r="Z77" s="337"/>
      <c r="AB77" s="39" t="e">
        <f>Раздел2!#REF!</f>
        <v>#REF!</v>
      </c>
      <c r="AC77" s="39">
        <f>Раздел2!F77</f>
        <v>0</v>
      </c>
    </row>
    <row r="78" spans="1:29" ht="15.75" customHeight="1">
      <c r="A78" s="337"/>
      <c r="B78" s="151" t="s">
        <v>399</v>
      </c>
      <c r="C78" s="73" t="s">
        <v>592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37"/>
      <c r="AB78" s="39" t="e">
        <f>Раздел2!#REF!</f>
        <v>#REF!</v>
      </c>
      <c r="AC78" s="39">
        <f>Раздел2!F78</f>
        <v>0</v>
      </c>
    </row>
    <row r="79" spans="1:29" ht="20.25" customHeight="1">
      <c r="A79" s="337"/>
      <c r="B79" s="152" t="s">
        <v>429</v>
      </c>
      <c r="C79" s="73" t="s">
        <v>593</v>
      </c>
      <c r="D79" s="197">
        <f t="shared" si="49"/>
        <v>0</v>
      </c>
      <c r="E79" s="197">
        <f t="shared" si="50"/>
        <v>0</v>
      </c>
      <c r="F79" s="196">
        <v>0</v>
      </c>
      <c r="G79" s="196">
        <v>0</v>
      </c>
      <c r="H79" s="196">
        <v>0</v>
      </c>
      <c r="I79" s="197">
        <f t="shared" si="51"/>
        <v>0</v>
      </c>
      <c r="J79" s="196">
        <v>0</v>
      </c>
      <c r="K79" s="196">
        <v>0</v>
      </c>
      <c r="L79" s="196">
        <v>0</v>
      </c>
      <c r="M79" s="197">
        <f t="shared" si="52"/>
        <v>0</v>
      </c>
      <c r="N79" s="197">
        <f t="shared" si="53"/>
        <v>0</v>
      </c>
      <c r="O79" s="196">
        <v>0</v>
      </c>
      <c r="P79" s="196">
        <v>0</v>
      </c>
      <c r="Q79" s="196">
        <v>0</v>
      </c>
      <c r="R79" s="197">
        <f t="shared" si="54"/>
        <v>0</v>
      </c>
      <c r="S79" s="200">
        <v>0</v>
      </c>
      <c r="T79" s="204">
        <v>0</v>
      </c>
      <c r="U79" s="196">
        <v>0</v>
      </c>
      <c r="V79" s="197">
        <f t="shared" si="55"/>
        <v>0</v>
      </c>
      <c r="W79" s="196">
        <v>0</v>
      </c>
      <c r="X79" s="196">
        <v>0</v>
      </c>
      <c r="Y79" s="196">
        <v>0</v>
      </c>
      <c r="Z79" s="337"/>
      <c r="AB79" s="39" t="e">
        <f>Раздел2!#REF!</f>
        <v>#REF!</v>
      </c>
      <c r="AC79" s="39">
        <f>Раздел2!F79</f>
        <v>0</v>
      </c>
    </row>
    <row r="80" spans="1:29" ht="15.75" customHeight="1">
      <c r="A80" s="337"/>
      <c r="B80" s="152" t="s">
        <v>307</v>
      </c>
      <c r="C80" s="73" t="s">
        <v>594</v>
      </c>
      <c r="D80" s="197">
        <f t="shared" si="49"/>
        <v>0</v>
      </c>
      <c r="E80" s="197">
        <f t="shared" si="50"/>
        <v>0</v>
      </c>
      <c r="F80" s="196">
        <v>0</v>
      </c>
      <c r="G80" s="196">
        <v>0</v>
      </c>
      <c r="H80" s="196">
        <v>0</v>
      </c>
      <c r="I80" s="197">
        <f t="shared" si="51"/>
        <v>0</v>
      </c>
      <c r="J80" s="196">
        <v>0</v>
      </c>
      <c r="K80" s="196">
        <v>0</v>
      </c>
      <c r="L80" s="196">
        <v>0</v>
      </c>
      <c r="M80" s="197">
        <f t="shared" si="52"/>
        <v>0</v>
      </c>
      <c r="N80" s="197">
        <f t="shared" si="53"/>
        <v>0</v>
      </c>
      <c r="O80" s="196">
        <v>0</v>
      </c>
      <c r="P80" s="196">
        <v>0</v>
      </c>
      <c r="Q80" s="196">
        <v>0</v>
      </c>
      <c r="R80" s="197">
        <f t="shared" si="54"/>
        <v>0</v>
      </c>
      <c r="S80" s="200">
        <v>0</v>
      </c>
      <c r="T80" s="204">
        <v>0</v>
      </c>
      <c r="U80" s="196">
        <v>0</v>
      </c>
      <c r="V80" s="197">
        <f t="shared" si="55"/>
        <v>0</v>
      </c>
      <c r="W80" s="196">
        <v>0</v>
      </c>
      <c r="X80" s="196">
        <v>0</v>
      </c>
      <c r="Y80" s="196">
        <v>0</v>
      </c>
      <c r="Z80" s="337"/>
      <c r="AB80" s="39" t="e">
        <f>Раздел2!#REF!</f>
        <v>#REF!</v>
      </c>
      <c r="AC80" s="39">
        <f>Раздел2!F80</f>
        <v>0</v>
      </c>
    </row>
    <row r="81" spans="1:29" ht="15.75" customHeight="1">
      <c r="A81" s="337"/>
      <c r="B81" s="151" t="s">
        <v>38</v>
      </c>
      <c r="C81" s="73" t="s">
        <v>595</v>
      </c>
      <c r="D81" s="197">
        <f t="shared" si="49"/>
        <v>0</v>
      </c>
      <c r="E81" s="197">
        <f t="shared" si="50"/>
        <v>0</v>
      </c>
      <c r="F81" s="196">
        <v>0</v>
      </c>
      <c r="G81" s="196">
        <v>0</v>
      </c>
      <c r="H81" s="196">
        <v>0</v>
      </c>
      <c r="I81" s="197">
        <f t="shared" si="51"/>
        <v>0</v>
      </c>
      <c r="J81" s="196">
        <v>0</v>
      </c>
      <c r="K81" s="196">
        <v>0</v>
      </c>
      <c r="L81" s="196">
        <v>0</v>
      </c>
      <c r="M81" s="197">
        <f t="shared" si="52"/>
        <v>0</v>
      </c>
      <c r="N81" s="197">
        <f t="shared" si="53"/>
        <v>0</v>
      </c>
      <c r="O81" s="196">
        <v>0</v>
      </c>
      <c r="P81" s="196">
        <v>0</v>
      </c>
      <c r="Q81" s="196">
        <v>0</v>
      </c>
      <c r="R81" s="197">
        <f t="shared" si="54"/>
        <v>0</v>
      </c>
      <c r="S81" s="200">
        <v>0</v>
      </c>
      <c r="T81" s="204">
        <v>0</v>
      </c>
      <c r="U81" s="196">
        <v>0</v>
      </c>
      <c r="V81" s="197">
        <f t="shared" si="55"/>
        <v>0</v>
      </c>
      <c r="W81" s="196">
        <v>0</v>
      </c>
      <c r="X81" s="196">
        <v>0</v>
      </c>
      <c r="Y81" s="196">
        <v>0</v>
      </c>
      <c r="Z81" s="337"/>
      <c r="AB81" s="39" t="e">
        <f>Раздел2!#REF!</f>
        <v>#REF!</v>
      </c>
      <c r="AC81" s="39">
        <f>Раздел2!F81</f>
        <v>0</v>
      </c>
    </row>
    <row r="82" spans="1:29" ht="15.75" customHeight="1">
      <c r="A82" s="337"/>
      <c r="B82" s="151" t="s">
        <v>39</v>
      </c>
      <c r="C82" s="73" t="s">
        <v>596</v>
      </c>
      <c r="D82" s="197">
        <f t="shared" si="49"/>
        <v>0</v>
      </c>
      <c r="E82" s="197">
        <f t="shared" si="50"/>
        <v>0</v>
      </c>
      <c r="F82" s="196">
        <v>0</v>
      </c>
      <c r="G82" s="196">
        <v>0</v>
      </c>
      <c r="H82" s="196">
        <v>0</v>
      </c>
      <c r="I82" s="197">
        <f t="shared" si="51"/>
        <v>0</v>
      </c>
      <c r="J82" s="196">
        <v>0</v>
      </c>
      <c r="K82" s="196">
        <v>0</v>
      </c>
      <c r="L82" s="196">
        <v>0</v>
      </c>
      <c r="M82" s="197">
        <f t="shared" si="52"/>
        <v>0</v>
      </c>
      <c r="N82" s="197">
        <f t="shared" si="53"/>
        <v>0</v>
      </c>
      <c r="O82" s="196">
        <v>0</v>
      </c>
      <c r="P82" s="196">
        <v>0</v>
      </c>
      <c r="Q82" s="196">
        <v>0</v>
      </c>
      <c r="R82" s="197">
        <f t="shared" si="54"/>
        <v>0</v>
      </c>
      <c r="S82" s="200">
        <v>0</v>
      </c>
      <c r="T82" s="204">
        <v>0</v>
      </c>
      <c r="U82" s="196">
        <v>0</v>
      </c>
      <c r="V82" s="197">
        <f t="shared" si="55"/>
        <v>0</v>
      </c>
      <c r="W82" s="196">
        <v>0</v>
      </c>
      <c r="X82" s="196">
        <v>0</v>
      </c>
      <c r="Y82" s="196">
        <v>0</v>
      </c>
      <c r="Z82" s="337"/>
      <c r="AB82" s="39" t="e">
        <f>Раздел2!#REF!</f>
        <v>#REF!</v>
      </c>
      <c r="AC82" s="39">
        <f>Раздел2!F82</f>
        <v>0</v>
      </c>
    </row>
    <row r="83" spans="1:29" ht="15.75" customHeight="1">
      <c r="A83" s="337"/>
      <c r="B83" s="151" t="s">
        <v>40</v>
      </c>
      <c r="C83" s="73" t="s">
        <v>597</v>
      </c>
      <c r="D83" s="197">
        <f t="shared" si="49"/>
        <v>0</v>
      </c>
      <c r="E83" s="197">
        <f t="shared" si="50"/>
        <v>0</v>
      </c>
      <c r="F83" s="196">
        <v>0</v>
      </c>
      <c r="G83" s="196">
        <v>0</v>
      </c>
      <c r="H83" s="196">
        <v>0</v>
      </c>
      <c r="I83" s="197">
        <f t="shared" si="51"/>
        <v>0</v>
      </c>
      <c r="J83" s="196">
        <v>0</v>
      </c>
      <c r="K83" s="196">
        <v>0</v>
      </c>
      <c r="L83" s="196">
        <v>0</v>
      </c>
      <c r="M83" s="197">
        <f t="shared" si="52"/>
        <v>0</v>
      </c>
      <c r="N83" s="197">
        <f t="shared" si="53"/>
        <v>0</v>
      </c>
      <c r="O83" s="196">
        <v>0</v>
      </c>
      <c r="P83" s="196">
        <v>0</v>
      </c>
      <c r="Q83" s="196">
        <v>0</v>
      </c>
      <c r="R83" s="197">
        <f t="shared" si="54"/>
        <v>0</v>
      </c>
      <c r="S83" s="196">
        <v>0</v>
      </c>
      <c r="T83" s="196">
        <v>0</v>
      </c>
      <c r="U83" s="196">
        <v>0</v>
      </c>
      <c r="V83" s="197">
        <f t="shared" si="55"/>
        <v>0</v>
      </c>
      <c r="W83" s="196">
        <v>0</v>
      </c>
      <c r="X83" s="196">
        <v>0</v>
      </c>
      <c r="Y83" s="196">
        <v>0</v>
      </c>
      <c r="Z83" s="337"/>
      <c r="AB83" s="39" t="e">
        <f>Раздел2!#REF!</f>
        <v>#REF!</v>
      </c>
      <c r="AC83" s="39">
        <f>Раздел2!F83</f>
        <v>0</v>
      </c>
    </row>
    <row r="84" spans="1:29" ht="15.75" customHeight="1">
      <c r="A84" s="337"/>
      <c r="B84" s="151" t="s">
        <v>497</v>
      </c>
      <c r="C84" s="73" t="s">
        <v>598</v>
      </c>
      <c r="D84" s="197">
        <f t="shared" si="49"/>
        <v>0</v>
      </c>
      <c r="E84" s="197">
        <f t="shared" si="50"/>
        <v>0</v>
      </c>
      <c r="F84" s="196">
        <v>0</v>
      </c>
      <c r="G84" s="196">
        <v>0</v>
      </c>
      <c r="H84" s="196">
        <v>0</v>
      </c>
      <c r="I84" s="197">
        <f t="shared" si="51"/>
        <v>0</v>
      </c>
      <c r="J84" s="196">
        <v>0</v>
      </c>
      <c r="K84" s="196">
        <v>0</v>
      </c>
      <c r="L84" s="196">
        <v>0</v>
      </c>
      <c r="M84" s="197">
        <f t="shared" si="52"/>
        <v>0</v>
      </c>
      <c r="N84" s="197">
        <f t="shared" si="53"/>
        <v>0</v>
      </c>
      <c r="O84" s="196">
        <v>0</v>
      </c>
      <c r="P84" s="196">
        <v>0</v>
      </c>
      <c r="Q84" s="196">
        <v>0</v>
      </c>
      <c r="R84" s="197">
        <f t="shared" si="54"/>
        <v>0</v>
      </c>
      <c r="S84" s="200">
        <v>0</v>
      </c>
      <c r="T84" s="204">
        <v>0</v>
      </c>
      <c r="U84" s="196">
        <v>0</v>
      </c>
      <c r="V84" s="197">
        <f t="shared" si="55"/>
        <v>0</v>
      </c>
      <c r="W84" s="196">
        <v>0</v>
      </c>
      <c r="X84" s="196">
        <v>0</v>
      </c>
      <c r="Y84" s="196">
        <v>0</v>
      </c>
      <c r="Z84" s="337"/>
      <c r="AB84" s="39" t="e">
        <f>Раздел2!#REF!</f>
        <v>#REF!</v>
      </c>
      <c r="AC84" s="39">
        <f>Раздел2!F84</f>
        <v>0</v>
      </c>
    </row>
    <row r="85" spans="1:29" ht="15.75" customHeight="1">
      <c r="A85" s="337"/>
      <c r="B85" s="151" t="s">
        <v>498</v>
      </c>
      <c r="C85" s="73" t="s">
        <v>599</v>
      </c>
      <c r="D85" s="197">
        <f t="shared" si="49"/>
        <v>0</v>
      </c>
      <c r="E85" s="197">
        <f t="shared" si="50"/>
        <v>0</v>
      </c>
      <c r="F85" s="196">
        <v>0</v>
      </c>
      <c r="G85" s="196">
        <v>0</v>
      </c>
      <c r="H85" s="196">
        <v>0</v>
      </c>
      <c r="I85" s="197">
        <f t="shared" si="51"/>
        <v>0</v>
      </c>
      <c r="J85" s="196">
        <v>0</v>
      </c>
      <c r="K85" s="196">
        <v>0</v>
      </c>
      <c r="L85" s="196">
        <v>0</v>
      </c>
      <c r="M85" s="197">
        <f t="shared" si="52"/>
        <v>0</v>
      </c>
      <c r="N85" s="197">
        <f t="shared" si="53"/>
        <v>0</v>
      </c>
      <c r="O85" s="196">
        <v>0</v>
      </c>
      <c r="P85" s="196">
        <v>0</v>
      </c>
      <c r="Q85" s="196">
        <v>0</v>
      </c>
      <c r="R85" s="197">
        <f t="shared" si="54"/>
        <v>0</v>
      </c>
      <c r="S85" s="200">
        <v>0</v>
      </c>
      <c r="T85" s="204">
        <v>0</v>
      </c>
      <c r="U85" s="196">
        <v>0</v>
      </c>
      <c r="V85" s="197">
        <f t="shared" si="55"/>
        <v>0</v>
      </c>
      <c r="W85" s="196">
        <v>0</v>
      </c>
      <c r="X85" s="196">
        <v>0</v>
      </c>
      <c r="Y85" s="196">
        <v>0</v>
      </c>
      <c r="Z85" s="337"/>
      <c r="AB85" s="39" t="e">
        <f>Раздел2!#REF!</f>
        <v>#REF!</v>
      </c>
      <c r="AC85" s="39">
        <f>Раздел2!F85</f>
        <v>0</v>
      </c>
    </row>
    <row r="86" spans="1:29" ht="15.75" customHeight="1">
      <c r="A86" s="337"/>
      <c r="B86" s="151" t="s">
        <v>41</v>
      </c>
      <c r="C86" s="73" t="s">
        <v>600</v>
      </c>
      <c r="D86" s="197">
        <f t="shared" si="49"/>
        <v>0</v>
      </c>
      <c r="E86" s="197">
        <f t="shared" si="50"/>
        <v>0</v>
      </c>
      <c r="F86" s="196">
        <v>0</v>
      </c>
      <c r="G86" s="196">
        <v>0</v>
      </c>
      <c r="H86" s="196">
        <v>0</v>
      </c>
      <c r="I86" s="197">
        <f t="shared" si="51"/>
        <v>0</v>
      </c>
      <c r="J86" s="196">
        <v>0</v>
      </c>
      <c r="K86" s="196">
        <v>0</v>
      </c>
      <c r="L86" s="196">
        <v>0</v>
      </c>
      <c r="M86" s="197">
        <f t="shared" si="52"/>
        <v>0</v>
      </c>
      <c r="N86" s="197">
        <f t="shared" si="53"/>
        <v>0</v>
      </c>
      <c r="O86" s="196">
        <v>0</v>
      </c>
      <c r="P86" s="196">
        <v>0</v>
      </c>
      <c r="Q86" s="196">
        <v>0</v>
      </c>
      <c r="R86" s="197">
        <f t="shared" si="54"/>
        <v>0</v>
      </c>
      <c r="S86" s="200">
        <v>0</v>
      </c>
      <c r="T86" s="204">
        <v>0</v>
      </c>
      <c r="U86" s="196">
        <v>0</v>
      </c>
      <c r="V86" s="197">
        <f t="shared" si="55"/>
        <v>0</v>
      </c>
      <c r="W86" s="196">
        <v>0</v>
      </c>
      <c r="X86" s="196">
        <v>0</v>
      </c>
      <c r="Y86" s="196">
        <v>0</v>
      </c>
      <c r="Z86" s="337"/>
      <c r="AB86" s="39" t="e">
        <f>Раздел2!#REF!</f>
        <v>#REF!</v>
      </c>
      <c r="AC86" s="39">
        <f>Раздел2!F86</f>
        <v>0</v>
      </c>
    </row>
    <row r="87" spans="1:29" ht="15.75" customHeight="1">
      <c r="A87" s="337"/>
      <c r="B87" s="151" t="s">
        <v>400</v>
      </c>
      <c r="C87" s="73" t="s">
        <v>601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37"/>
      <c r="AB87" s="39" t="e">
        <f>Раздел2!#REF!</f>
        <v>#REF!</v>
      </c>
      <c r="AC87" s="39">
        <f>Раздел2!F87</f>
        <v>0</v>
      </c>
    </row>
    <row r="88" spans="1:29" ht="20.25" customHeight="1">
      <c r="A88" s="337"/>
      <c r="B88" s="152" t="s">
        <v>430</v>
      </c>
      <c r="C88" s="73" t="s">
        <v>602</v>
      </c>
      <c r="D88" s="197">
        <f t="shared" si="49"/>
        <v>0</v>
      </c>
      <c r="E88" s="197">
        <f t="shared" si="50"/>
        <v>0</v>
      </c>
      <c r="F88" s="196">
        <v>0</v>
      </c>
      <c r="G88" s="196">
        <v>0</v>
      </c>
      <c r="H88" s="196">
        <v>0</v>
      </c>
      <c r="I88" s="197">
        <f t="shared" si="51"/>
        <v>0</v>
      </c>
      <c r="J88" s="196">
        <v>0</v>
      </c>
      <c r="K88" s="196">
        <v>0</v>
      </c>
      <c r="L88" s="196">
        <v>0</v>
      </c>
      <c r="M88" s="197">
        <f t="shared" si="52"/>
        <v>0</v>
      </c>
      <c r="N88" s="197">
        <f t="shared" si="53"/>
        <v>0</v>
      </c>
      <c r="O88" s="196">
        <v>0</v>
      </c>
      <c r="P88" s="196">
        <v>0</v>
      </c>
      <c r="Q88" s="196">
        <v>0</v>
      </c>
      <c r="R88" s="197">
        <f t="shared" si="54"/>
        <v>0</v>
      </c>
      <c r="S88" s="196">
        <v>0</v>
      </c>
      <c r="T88" s="196">
        <v>0</v>
      </c>
      <c r="U88" s="196">
        <v>0</v>
      </c>
      <c r="V88" s="197">
        <f t="shared" si="55"/>
        <v>0</v>
      </c>
      <c r="W88" s="196">
        <v>0</v>
      </c>
      <c r="X88" s="196">
        <v>0</v>
      </c>
      <c r="Y88" s="196">
        <v>0</v>
      </c>
      <c r="Z88" s="337"/>
      <c r="AB88" s="39" t="e">
        <f>Раздел2!#REF!</f>
        <v>#REF!</v>
      </c>
      <c r="AC88" s="39">
        <f>Раздел2!F88</f>
        <v>0</v>
      </c>
    </row>
    <row r="89" spans="1:29" ht="15.95" customHeight="1">
      <c r="A89" s="337"/>
      <c r="B89" s="152" t="s">
        <v>78</v>
      </c>
      <c r="C89" s="73" t="s">
        <v>603</v>
      </c>
      <c r="D89" s="197">
        <f t="shared" si="49"/>
        <v>0</v>
      </c>
      <c r="E89" s="197">
        <f t="shared" si="50"/>
        <v>0</v>
      </c>
      <c r="F89" s="196">
        <v>0</v>
      </c>
      <c r="G89" s="196">
        <v>0</v>
      </c>
      <c r="H89" s="196">
        <v>0</v>
      </c>
      <c r="I89" s="197">
        <f t="shared" si="51"/>
        <v>0</v>
      </c>
      <c r="J89" s="196">
        <v>0</v>
      </c>
      <c r="K89" s="196">
        <v>0</v>
      </c>
      <c r="L89" s="196">
        <v>0</v>
      </c>
      <c r="M89" s="197">
        <f t="shared" si="52"/>
        <v>0</v>
      </c>
      <c r="N89" s="197">
        <f t="shared" si="53"/>
        <v>0</v>
      </c>
      <c r="O89" s="196">
        <v>0</v>
      </c>
      <c r="P89" s="196">
        <v>0</v>
      </c>
      <c r="Q89" s="196">
        <v>0</v>
      </c>
      <c r="R89" s="197">
        <f t="shared" si="54"/>
        <v>0</v>
      </c>
      <c r="S89" s="200">
        <v>0</v>
      </c>
      <c r="T89" s="204">
        <v>0</v>
      </c>
      <c r="U89" s="196">
        <v>0</v>
      </c>
      <c r="V89" s="197">
        <f t="shared" si="55"/>
        <v>0</v>
      </c>
      <c r="W89" s="196">
        <v>0</v>
      </c>
      <c r="X89" s="196">
        <v>0</v>
      </c>
      <c r="Y89" s="196">
        <v>0</v>
      </c>
      <c r="Z89" s="337"/>
      <c r="AB89" s="39" t="e">
        <f>Раздел2!#REF!</f>
        <v>#REF!</v>
      </c>
      <c r="AC89" s="39">
        <f>Раздел2!F89</f>
        <v>0</v>
      </c>
    </row>
    <row r="90" spans="1:29" ht="15.95" customHeight="1">
      <c r="A90" s="337"/>
      <c r="B90" s="151" t="s">
        <v>273</v>
      </c>
      <c r="C90" s="73" t="s">
        <v>604</v>
      </c>
      <c r="D90" s="197">
        <f t="shared" si="49"/>
        <v>0</v>
      </c>
      <c r="E90" s="197">
        <f t="shared" si="50"/>
        <v>0</v>
      </c>
      <c r="F90" s="196">
        <v>0</v>
      </c>
      <c r="G90" s="196">
        <v>0</v>
      </c>
      <c r="H90" s="196">
        <v>0</v>
      </c>
      <c r="I90" s="197">
        <f t="shared" si="51"/>
        <v>0</v>
      </c>
      <c r="J90" s="196">
        <v>0</v>
      </c>
      <c r="K90" s="196">
        <v>0</v>
      </c>
      <c r="L90" s="196">
        <v>0</v>
      </c>
      <c r="M90" s="197">
        <f t="shared" si="52"/>
        <v>0</v>
      </c>
      <c r="N90" s="197">
        <f t="shared" si="53"/>
        <v>0</v>
      </c>
      <c r="O90" s="196">
        <v>0</v>
      </c>
      <c r="P90" s="196">
        <v>0</v>
      </c>
      <c r="Q90" s="196">
        <v>0</v>
      </c>
      <c r="R90" s="197">
        <f t="shared" si="54"/>
        <v>0</v>
      </c>
      <c r="S90" s="200">
        <v>0</v>
      </c>
      <c r="T90" s="204">
        <v>0</v>
      </c>
      <c r="U90" s="196">
        <v>0</v>
      </c>
      <c r="V90" s="197">
        <f t="shared" si="55"/>
        <v>0</v>
      </c>
      <c r="W90" s="196">
        <v>0</v>
      </c>
      <c r="X90" s="196">
        <v>0</v>
      </c>
      <c r="Y90" s="196">
        <v>0</v>
      </c>
      <c r="Z90" s="337"/>
      <c r="AB90" s="39" t="e">
        <f>Раздел2!#REF!</f>
        <v>#REF!</v>
      </c>
      <c r="AC90" s="39">
        <f>Раздел2!F90</f>
        <v>0</v>
      </c>
    </row>
    <row r="91" spans="1:29" ht="15.95" customHeight="1">
      <c r="A91" s="337"/>
      <c r="B91" s="151" t="s">
        <v>499</v>
      </c>
      <c r="C91" s="73" t="s">
        <v>605</v>
      </c>
      <c r="D91" s="197">
        <f t="shared" si="49"/>
        <v>0</v>
      </c>
      <c r="E91" s="197">
        <f t="shared" si="50"/>
        <v>0</v>
      </c>
      <c r="F91" s="196">
        <v>0</v>
      </c>
      <c r="G91" s="196">
        <v>0</v>
      </c>
      <c r="H91" s="196">
        <v>0</v>
      </c>
      <c r="I91" s="197">
        <f t="shared" si="51"/>
        <v>0</v>
      </c>
      <c r="J91" s="196">
        <v>0</v>
      </c>
      <c r="K91" s="196">
        <v>0</v>
      </c>
      <c r="L91" s="196">
        <v>0</v>
      </c>
      <c r="M91" s="197">
        <f t="shared" si="52"/>
        <v>0</v>
      </c>
      <c r="N91" s="197">
        <f t="shared" si="53"/>
        <v>0</v>
      </c>
      <c r="O91" s="196">
        <v>0</v>
      </c>
      <c r="P91" s="196">
        <v>0</v>
      </c>
      <c r="Q91" s="196">
        <v>0</v>
      </c>
      <c r="R91" s="197">
        <f t="shared" si="54"/>
        <v>0</v>
      </c>
      <c r="S91" s="200">
        <v>0</v>
      </c>
      <c r="T91" s="204">
        <v>0</v>
      </c>
      <c r="U91" s="196">
        <v>0</v>
      </c>
      <c r="V91" s="197">
        <f t="shared" si="55"/>
        <v>0</v>
      </c>
      <c r="W91" s="196">
        <v>0</v>
      </c>
      <c r="X91" s="196">
        <v>0</v>
      </c>
      <c r="Y91" s="196">
        <v>0</v>
      </c>
      <c r="Z91" s="337"/>
      <c r="AB91" s="39" t="e">
        <f>Раздел2!#REF!</f>
        <v>#REF!</v>
      </c>
      <c r="AC91" s="39">
        <f>Раздел2!F91</f>
        <v>0</v>
      </c>
    </row>
    <row r="92" spans="1:29" ht="15.95" customHeight="1">
      <c r="A92" s="337"/>
      <c r="B92" s="151" t="s">
        <v>146</v>
      </c>
      <c r="C92" s="73" t="s">
        <v>606</v>
      </c>
      <c r="D92" s="197">
        <f t="shared" si="49"/>
        <v>0</v>
      </c>
      <c r="E92" s="197">
        <f t="shared" si="50"/>
        <v>0</v>
      </c>
      <c r="F92" s="196">
        <v>0</v>
      </c>
      <c r="G92" s="196">
        <v>0</v>
      </c>
      <c r="H92" s="196">
        <v>0</v>
      </c>
      <c r="I92" s="197">
        <f t="shared" si="51"/>
        <v>0</v>
      </c>
      <c r="J92" s="196">
        <v>0</v>
      </c>
      <c r="K92" s="196">
        <v>0</v>
      </c>
      <c r="L92" s="196">
        <v>0</v>
      </c>
      <c r="M92" s="197">
        <f t="shared" si="52"/>
        <v>0</v>
      </c>
      <c r="N92" s="197">
        <f t="shared" si="53"/>
        <v>0</v>
      </c>
      <c r="O92" s="196">
        <v>0</v>
      </c>
      <c r="P92" s="196">
        <v>0</v>
      </c>
      <c r="Q92" s="196">
        <v>0</v>
      </c>
      <c r="R92" s="197">
        <f t="shared" si="54"/>
        <v>0</v>
      </c>
      <c r="S92" s="200">
        <v>0</v>
      </c>
      <c r="T92" s="204">
        <v>0</v>
      </c>
      <c r="U92" s="196">
        <v>0</v>
      </c>
      <c r="V92" s="197">
        <f t="shared" si="55"/>
        <v>0</v>
      </c>
      <c r="W92" s="196">
        <v>0</v>
      </c>
      <c r="X92" s="196">
        <v>0</v>
      </c>
      <c r="Y92" s="196">
        <v>0</v>
      </c>
      <c r="Z92" s="337"/>
      <c r="AB92" s="39" t="e">
        <f>Раздел2!#REF!</f>
        <v>#REF!</v>
      </c>
      <c r="AC92" s="39">
        <f>Раздел2!F92</f>
        <v>0</v>
      </c>
    </row>
    <row r="93" spans="1:29" ht="15.95" customHeight="1">
      <c r="A93" s="337"/>
      <c r="B93" s="151" t="s">
        <v>401</v>
      </c>
      <c r="C93" s="73" t="s">
        <v>607</v>
      </c>
      <c r="D93" s="197">
        <f t="shared" si="49"/>
        <v>0</v>
      </c>
      <c r="E93" s="197">
        <f t="shared" si="50"/>
        <v>0</v>
      </c>
      <c r="F93" s="197">
        <f>SUM(F94:F100)</f>
        <v>0</v>
      </c>
      <c r="G93" s="197">
        <f t="shared" ref="G93:H93" si="66">SUM(G94:G100)</f>
        <v>0</v>
      </c>
      <c r="H93" s="197">
        <f t="shared" si="66"/>
        <v>0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0</v>
      </c>
      <c r="N93" s="197">
        <f t="shared" si="53"/>
        <v>0</v>
      </c>
      <c r="O93" s="197">
        <f>SUM(O94:O100)</f>
        <v>0</v>
      </c>
      <c r="P93" s="197">
        <f t="shared" ref="P93" si="69">SUM(P94:P100)</f>
        <v>0</v>
      </c>
      <c r="Q93" s="197">
        <f t="shared" ref="Q93" si="70">SUM(Q94:Q100)</f>
        <v>0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37"/>
      <c r="AB93" s="39" t="e">
        <f>Раздел2!#REF!</f>
        <v>#REF!</v>
      </c>
      <c r="AC93" s="39">
        <f>Раздел2!F93</f>
        <v>0</v>
      </c>
    </row>
    <row r="94" spans="1:29" ht="20.25" customHeight="1">
      <c r="A94" s="337"/>
      <c r="B94" s="152" t="s">
        <v>431</v>
      </c>
      <c r="C94" s="73" t="s">
        <v>608</v>
      </c>
      <c r="D94" s="197">
        <f t="shared" si="49"/>
        <v>0</v>
      </c>
      <c r="E94" s="197">
        <f t="shared" si="50"/>
        <v>0</v>
      </c>
      <c r="F94" s="196">
        <v>0</v>
      </c>
      <c r="G94" s="196">
        <v>0</v>
      </c>
      <c r="H94" s="196">
        <v>0</v>
      </c>
      <c r="I94" s="197">
        <f t="shared" si="51"/>
        <v>0</v>
      </c>
      <c r="J94" s="196">
        <v>0</v>
      </c>
      <c r="K94" s="196">
        <v>0</v>
      </c>
      <c r="L94" s="196">
        <v>0</v>
      </c>
      <c r="M94" s="197">
        <f t="shared" si="52"/>
        <v>0</v>
      </c>
      <c r="N94" s="197">
        <f t="shared" si="53"/>
        <v>0</v>
      </c>
      <c r="O94" s="196">
        <v>0</v>
      </c>
      <c r="P94" s="196">
        <v>0</v>
      </c>
      <c r="Q94" s="196">
        <v>0</v>
      </c>
      <c r="R94" s="197">
        <f t="shared" si="54"/>
        <v>0</v>
      </c>
      <c r="S94" s="200">
        <v>0</v>
      </c>
      <c r="T94" s="204">
        <v>0</v>
      </c>
      <c r="U94" s="196">
        <v>0</v>
      </c>
      <c r="V94" s="197">
        <f t="shared" si="55"/>
        <v>0</v>
      </c>
      <c r="W94" s="196">
        <v>0</v>
      </c>
      <c r="X94" s="196">
        <v>0</v>
      </c>
      <c r="Y94" s="196">
        <v>0</v>
      </c>
      <c r="Z94" s="337"/>
      <c r="AB94" s="39" t="e">
        <f>Раздел2!#REF!</f>
        <v>#REF!</v>
      </c>
      <c r="AC94" s="39">
        <f>Раздел2!F94</f>
        <v>0</v>
      </c>
    </row>
    <row r="95" spans="1:29" ht="20.25" customHeight="1">
      <c r="A95" s="337"/>
      <c r="B95" s="152" t="s">
        <v>345</v>
      </c>
      <c r="C95" s="73" t="s">
        <v>609</v>
      </c>
      <c r="D95" s="197">
        <f t="shared" si="49"/>
        <v>0</v>
      </c>
      <c r="E95" s="197">
        <f t="shared" si="50"/>
        <v>0</v>
      </c>
      <c r="F95" s="196">
        <v>0</v>
      </c>
      <c r="G95" s="196">
        <v>0</v>
      </c>
      <c r="H95" s="196">
        <v>0</v>
      </c>
      <c r="I95" s="197">
        <f t="shared" si="51"/>
        <v>0</v>
      </c>
      <c r="J95" s="196">
        <v>0</v>
      </c>
      <c r="K95" s="196">
        <v>0</v>
      </c>
      <c r="L95" s="196">
        <v>0</v>
      </c>
      <c r="M95" s="197">
        <f t="shared" si="52"/>
        <v>0</v>
      </c>
      <c r="N95" s="197">
        <f t="shared" si="53"/>
        <v>0</v>
      </c>
      <c r="O95" s="196">
        <v>0</v>
      </c>
      <c r="P95" s="196">
        <v>0</v>
      </c>
      <c r="Q95" s="196">
        <v>0</v>
      </c>
      <c r="R95" s="197">
        <f t="shared" si="54"/>
        <v>0</v>
      </c>
      <c r="S95" s="200">
        <v>0</v>
      </c>
      <c r="T95" s="204">
        <v>0</v>
      </c>
      <c r="U95" s="196">
        <v>0</v>
      </c>
      <c r="V95" s="197">
        <f t="shared" si="55"/>
        <v>0</v>
      </c>
      <c r="W95" s="196">
        <v>0</v>
      </c>
      <c r="X95" s="196">
        <v>0</v>
      </c>
      <c r="Y95" s="196">
        <v>0</v>
      </c>
      <c r="Z95" s="337"/>
      <c r="AB95" s="39" t="e">
        <f>Раздел2!#REF!</f>
        <v>#REF!</v>
      </c>
      <c r="AC95" s="39">
        <f>Раздел2!F95</f>
        <v>0</v>
      </c>
    </row>
    <row r="96" spans="1:29" ht="20.25" customHeight="1">
      <c r="A96" s="337"/>
      <c r="B96" s="152" t="s">
        <v>346</v>
      </c>
      <c r="C96" s="73" t="s">
        <v>610</v>
      </c>
      <c r="D96" s="197">
        <f t="shared" si="49"/>
        <v>0</v>
      </c>
      <c r="E96" s="197">
        <f t="shared" si="50"/>
        <v>0</v>
      </c>
      <c r="F96" s="196">
        <v>0</v>
      </c>
      <c r="G96" s="196">
        <v>0</v>
      </c>
      <c r="H96" s="196">
        <v>0</v>
      </c>
      <c r="I96" s="197">
        <f t="shared" si="51"/>
        <v>0</v>
      </c>
      <c r="J96" s="196">
        <v>0</v>
      </c>
      <c r="K96" s="196">
        <v>0</v>
      </c>
      <c r="L96" s="196">
        <v>0</v>
      </c>
      <c r="M96" s="197">
        <f t="shared" si="52"/>
        <v>0</v>
      </c>
      <c r="N96" s="197">
        <f t="shared" si="53"/>
        <v>0</v>
      </c>
      <c r="O96" s="196">
        <v>0</v>
      </c>
      <c r="P96" s="196">
        <v>0</v>
      </c>
      <c r="Q96" s="196">
        <v>0</v>
      </c>
      <c r="R96" s="197">
        <f t="shared" si="54"/>
        <v>0</v>
      </c>
      <c r="S96" s="200">
        <v>0</v>
      </c>
      <c r="T96" s="204">
        <v>0</v>
      </c>
      <c r="U96" s="196">
        <v>0</v>
      </c>
      <c r="V96" s="197">
        <f t="shared" si="55"/>
        <v>0</v>
      </c>
      <c r="W96" s="196">
        <v>0</v>
      </c>
      <c r="X96" s="196">
        <v>0</v>
      </c>
      <c r="Y96" s="196">
        <v>0</v>
      </c>
      <c r="Z96" s="337"/>
      <c r="AB96" s="39" t="e">
        <f>Раздел2!#REF!</f>
        <v>#REF!</v>
      </c>
      <c r="AC96" s="39">
        <f>Раздел2!F96</f>
        <v>0</v>
      </c>
    </row>
    <row r="97" spans="1:29" ht="15.75" customHeight="1">
      <c r="A97" s="337"/>
      <c r="B97" s="152" t="s">
        <v>322</v>
      </c>
      <c r="C97" s="73" t="s">
        <v>611</v>
      </c>
      <c r="D97" s="197">
        <f t="shared" si="49"/>
        <v>0</v>
      </c>
      <c r="E97" s="197">
        <f t="shared" si="50"/>
        <v>0</v>
      </c>
      <c r="F97" s="196">
        <v>0</v>
      </c>
      <c r="G97" s="196">
        <v>0</v>
      </c>
      <c r="H97" s="196">
        <v>0</v>
      </c>
      <c r="I97" s="197">
        <f t="shared" si="51"/>
        <v>0</v>
      </c>
      <c r="J97" s="196">
        <v>0</v>
      </c>
      <c r="K97" s="196">
        <v>0</v>
      </c>
      <c r="L97" s="196">
        <v>0</v>
      </c>
      <c r="M97" s="197">
        <f t="shared" si="52"/>
        <v>0</v>
      </c>
      <c r="N97" s="197">
        <f t="shared" si="53"/>
        <v>0</v>
      </c>
      <c r="O97" s="196">
        <v>0</v>
      </c>
      <c r="P97" s="196">
        <v>0</v>
      </c>
      <c r="Q97" s="196">
        <v>0</v>
      </c>
      <c r="R97" s="197">
        <f t="shared" si="54"/>
        <v>0</v>
      </c>
      <c r="S97" s="200">
        <v>0</v>
      </c>
      <c r="T97" s="204">
        <v>0</v>
      </c>
      <c r="U97" s="196">
        <v>0</v>
      </c>
      <c r="V97" s="197">
        <f t="shared" si="55"/>
        <v>0</v>
      </c>
      <c r="W97" s="196">
        <v>0</v>
      </c>
      <c r="X97" s="196">
        <v>0</v>
      </c>
      <c r="Y97" s="196">
        <v>0</v>
      </c>
      <c r="Z97" s="337"/>
      <c r="AB97" s="39" t="e">
        <f>Раздел2!#REF!</f>
        <v>#REF!</v>
      </c>
      <c r="AC97" s="39">
        <f>Раздел2!F97</f>
        <v>0</v>
      </c>
    </row>
    <row r="98" spans="1:29" ht="15.75" customHeight="1">
      <c r="A98" s="337"/>
      <c r="B98" s="152" t="s">
        <v>338</v>
      </c>
      <c r="C98" s="73" t="s">
        <v>612</v>
      </c>
      <c r="D98" s="197">
        <f t="shared" si="49"/>
        <v>0</v>
      </c>
      <c r="E98" s="197">
        <f t="shared" si="50"/>
        <v>0</v>
      </c>
      <c r="F98" s="196">
        <v>0</v>
      </c>
      <c r="G98" s="196">
        <v>0</v>
      </c>
      <c r="H98" s="196">
        <v>0</v>
      </c>
      <c r="I98" s="197">
        <f t="shared" si="51"/>
        <v>0</v>
      </c>
      <c r="J98" s="196">
        <v>0</v>
      </c>
      <c r="K98" s="196">
        <v>0</v>
      </c>
      <c r="L98" s="196">
        <v>0</v>
      </c>
      <c r="M98" s="197">
        <f t="shared" si="52"/>
        <v>0</v>
      </c>
      <c r="N98" s="197">
        <f t="shared" si="53"/>
        <v>0</v>
      </c>
      <c r="O98" s="196">
        <v>0</v>
      </c>
      <c r="P98" s="196">
        <v>0</v>
      </c>
      <c r="Q98" s="196">
        <v>0</v>
      </c>
      <c r="R98" s="197">
        <f t="shared" si="54"/>
        <v>0</v>
      </c>
      <c r="S98" s="200">
        <v>0</v>
      </c>
      <c r="T98" s="204">
        <v>0</v>
      </c>
      <c r="U98" s="196">
        <v>0</v>
      </c>
      <c r="V98" s="197">
        <f t="shared" si="55"/>
        <v>0</v>
      </c>
      <c r="W98" s="196">
        <v>0</v>
      </c>
      <c r="X98" s="196">
        <v>0</v>
      </c>
      <c r="Y98" s="196">
        <v>0</v>
      </c>
      <c r="Z98" s="337"/>
      <c r="AB98" s="39" t="e">
        <f>Раздел2!#REF!</f>
        <v>#REF!</v>
      </c>
      <c r="AC98" s="39">
        <f>Раздел2!F98</f>
        <v>0</v>
      </c>
    </row>
    <row r="99" spans="1:29" ht="15.75" customHeight="1">
      <c r="A99" s="337"/>
      <c r="B99" s="152" t="s">
        <v>321</v>
      </c>
      <c r="C99" s="73" t="s">
        <v>613</v>
      </c>
      <c r="D99" s="197">
        <f t="shared" si="49"/>
        <v>0</v>
      </c>
      <c r="E99" s="197">
        <f t="shared" si="50"/>
        <v>0</v>
      </c>
      <c r="F99" s="196">
        <v>0</v>
      </c>
      <c r="G99" s="196">
        <v>0</v>
      </c>
      <c r="H99" s="196">
        <v>0</v>
      </c>
      <c r="I99" s="197">
        <f t="shared" si="51"/>
        <v>0</v>
      </c>
      <c r="J99" s="196">
        <v>0</v>
      </c>
      <c r="K99" s="196">
        <v>0</v>
      </c>
      <c r="L99" s="196">
        <v>0</v>
      </c>
      <c r="M99" s="197">
        <f t="shared" si="52"/>
        <v>0</v>
      </c>
      <c r="N99" s="197">
        <f t="shared" si="53"/>
        <v>0</v>
      </c>
      <c r="O99" s="196">
        <v>0</v>
      </c>
      <c r="P99" s="196">
        <v>0</v>
      </c>
      <c r="Q99" s="196">
        <v>0</v>
      </c>
      <c r="R99" s="197">
        <f t="shared" si="54"/>
        <v>0</v>
      </c>
      <c r="S99" s="200">
        <v>0</v>
      </c>
      <c r="T99" s="204">
        <v>0</v>
      </c>
      <c r="U99" s="196">
        <v>0</v>
      </c>
      <c r="V99" s="197">
        <f t="shared" si="55"/>
        <v>0</v>
      </c>
      <c r="W99" s="196">
        <v>0</v>
      </c>
      <c r="X99" s="196">
        <v>0</v>
      </c>
      <c r="Y99" s="196">
        <v>0</v>
      </c>
      <c r="Z99" s="337"/>
      <c r="AB99" s="39" t="e">
        <f>Раздел2!#REF!</f>
        <v>#REF!</v>
      </c>
      <c r="AC99" s="39">
        <f>Раздел2!F99</f>
        <v>0</v>
      </c>
    </row>
    <row r="100" spans="1:29" ht="15.75" customHeight="1">
      <c r="A100" s="337"/>
      <c r="B100" s="152" t="s">
        <v>320</v>
      </c>
      <c r="C100" s="73" t="s">
        <v>614</v>
      </c>
      <c r="D100" s="197">
        <f t="shared" si="49"/>
        <v>0</v>
      </c>
      <c r="E100" s="197">
        <f t="shared" si="50"/>
        <v>0</v>
      </c>
      <c r="F100" s="196">
        <v>0</v>
      </c>
      <c r="G100" s="196">
        <v>0</v>
      </c>
      <c r="H100" s="196">
        <v>0</v>
      </c>
      <c r="I100" s="197">
        <f t="shared" si="51"/>
        <v>0</v>
      </c>
      <c r="J100" s="196">
        <v>0</v>
      </c>
      <c r="K100" s="196">
        <v>0</v>
      </c>
      <c r="L100" s="196">
        <v>0</v>
      </c>
      <c r="M100" s="197">
        <f t="shared" si="52"/>
        <v>0</v>
      </c>
      <c r="N100" s="197">
        <f t="shared" si="53"/>
        <v>0</v>
      </c>
      <c r="O100" s="196">
        <v>0</v>
      </c>
      <c r="P100" s="196">
        <v>0</v>
      </c>
      <c r="Q100" s="196">
        <v>0</v>
      </c>
      <c r="R100" s="197">
        <f t="shared" si="54"/>
        <v>0</v>
      </c>
      <c r="S100" s="200">
        <v>0</v>
      </c>
      <c r="T100" s="204">
        <v>0</v>
      </c>
      <c r="U100" s="196">
        <v>0</v>
      </c>
      <c r="V100" s="197">
        <f t="shared" si="55"/>
        <v>0</v>
      </c>
      <c r="W100" s="196">
        <v>0</v>
      </c>
      <c r="X100" s="196">
        <v>0</v>
      </c>
      <c r="Y100" s="196">
        <v>0</v>
      </c>
      <c r="Z100" s="337"/>
      <c r="AB100" s="39" t="e">
        <f>Раздел2!#REF!</f>
        <v>#REF!</v>
      </c>
      <c r="AC100" s="39">
        <f>Раздел2!F100</f>
        <v>0</v>
      </c>
    </row>
    <row r="101" spans="1:29" ht="15.75" customHeight="1">
      <c r="A101" s="337"/>
      <c r="B101" s="151" t="s">
        <v>42</v>
      </c>
      <c r="C101" s="73" t="s">
        <v>615</v>
      </c>
      <c r="D101" s="197">
        <f t="shared" si="49"/>
        <v>0</v>
      </c>
      <c r="E101" s="197">
        <f t="shared" si="50"/>
        <v>0</v>
      </c>
      <c r="F101" s="196">
        <v>0</v>
      </c>
      <c r="G101" s="196">
        <v>0</v>
      </c>
      <c r="H101" s="196">
        <v>0</v>
      </c>
      <c r="I101" s="197">
        <f t="shared" si="51"/>
        <v>0</v>
      </c>
      <c r="J101" s="196">
        <v>0</v>
      </c>
      <c r="K101" s="196">
        <v>0</v>
      </c>
      <c r="L101" s="196">
        <v>0</v>
      </c>
      <c r="M101" s="197">
        <f t="shared" si="52"/>
        <v>0</v>
      </c>
      <c r="N101" s="197">
        <f t="shared" si="53"/>
        <v>0</v>
      </c>
      <c r="O101" s="196">
        <v>0</v>
      </c>
      <c r="P101" s="196">
        <v>0</v>
      </c>
      <c r="Q101" s="196">
        <v>0</v>
      </c>
      <c r="R101" s="197">
        <f t="shared" si="54"/>
        <v>0</v>
      </c>
      <c r="S101" s="200">
        <v>0</v>
      </c>
      <c r="T101" s="204">
        <v>0</v>
      </c>
      <c r="U101" s="196">
        <v>0</v>
      </c>
      <c r="V101" s="197">
        <f t="shared" si="55"/>
        <v>0</v>
      </c>
      <c r="W101" s="196">
        <v>0</v>
      </c>
      <c r="X101" s="196">
        <v>0</v>
      </c>
      <c r="Y101" s="196">
        <v>0</v>
      </c>
      <c r="Z101" s="337"/>
      <c r="AB101" s="39" t="e">
        <f>Раздел2!#REF!</f>
        <v>#REF!</v>
      </c>
      <c r="AC101" s="39">
        <f>Раздел2!F101</f>
        <v>0</v>
      </c>
    </row>
    <row r="102" spans="1:29" ht="15.75" customHeight="1">
      <c r="A102" s="337"/>
      <c r="B102" s="151" t="s">
        <v>43</v>
      </c>
      <c r="C102" s="73" t="s">
        <v>616</v>
      </c>
      <c r="D102" s="197">
        <f t="shared" si="49"/>
        <v>0</v>
      </c>
      <c r="E102" s="197">
        <f t="shared" si="50"/>
        <v>0</v>
      </c>
      <c r="F102" s="196">
        <v>0</v>
      </c>
      <c r="G102" s="196">
        <v>0</v>
      </c>
      <c r="H102" s="196">
        <v>0</v>
      </c>
      <c r="I102" s="197">
        <f t="shared" si="51"/>
        <v>0</v>
      </c>
      <c r="J102" s="196">
        <v>0</v>
      </c>
      <c r="K102" s="196">
        <v>0</v>
      </c>
      <c r="L102" s="196">
        <v>0</v>
      </c>
      <c r="M102" s="197">
        <f t="shared" si="52"/>
        <v>0</v>
      </c>
      <c r="N102" s="197">
        <f t="shared" si="53"/>
        <v>0</v>
      </c>
      <c r="O102" s="196">
        <v>0</v>
      </c>
      <c r="P102" s="196">
        <v>0</v>
      </c>
      <c r="Q102" s="196">
        <v>0</v>
      </c>
      <c r="R102" s="197">
        <f t="shared" si="54"/>
        <v>0</v>
      </c>
      <c r="S102" s="200">
        <v>0</v>
      </c>
      <c r="T102" s="204">
        <v>0</v>
      </c>
      <c r="U102" s="196">
        <v>0</v>
      </c>
      <c r="V102" s="197">
        <f t="shared" si="55"/>
        <v>0</v>
      </c>
      <c r="W102" s="196">
        <v>0</v>
      </c>
      <c r="X102" s="196">
        <v>0</v>
      </c>
      <c r="Y102" s="196">
        <v>0</v>
      </c>
      <c r="Z102" s="337"/>
      <c r="AB102" s="39" t="e">
        <f>Раздел2!#REF!</f>
        <v>#REF!</v>
      </c>
      <c r="AC102" s="39">
        <f>Раздел2!F102</f>
        <v>0</v>
      </c>
    </row>
    <row r="103" spans="1:29" ht="15.75" customHeight="1">
      <c r="A103" s="337"/>
      <c r="B103" s="151" t="s">
        <v>274</v>
      </c>
      <c r="C103" s="73" t="s">
        <v>617</v>
      </c>
      <c r="D103" s="197">
        <f t="shared" si="49"/>
        <v>0</v>
      </c>
      <c r="E103" s="197">
        <f t="shared" si="50"/>
        <v>0</v>
      </c>
      <c r="F103" s="196">
        <v>0</v>
      </c>
      <c r="G103" s="196">
        <v>0</v>
      </c>
      <c r="H103" s="196">
        <v>0</v>
      </c>
      <c r="I103" s="197">
        <f t="shared" si="51"/>
        <v>0</v>
      </c>
      <c r="J103" s="196">
        <v>0</v>
      </c>
      <c r="K103" s="196">
        <v>0</v>
      </c>
      <c r="L103" s="196">
        <v>0</v>
      </c>
      <c r="M103" s="197">
        <f t="shared" si="52"/>
        <v>0</v>
      </c>
      <c r="N103" s="197">
        <f t="shared" si="53"/>
        <v>0</v>
      </c>
      <c r="O103" s="196">
        <v>0</v>
      </c>
      <c r="P103" s="196">
        <v>0</v>
      </c>
      <c r="Q103" s="196">
        <v>0</v>
      </c>
      <c r="R103" s="197">
        <f t="shared" si="54"/>
        <v>0</v>
      </c>
      <c r="S103" s="200">
        <v>0</v>
      </c>
      <c r="T103" s="204">
        <v>0</v>
      </c>
      <c r="U103" s="196">
        <v>0</v>
      </c>
      <c r="V103" s="197">
        <f t="shared" si="55"/>
        <v>0</v>
      </c>
      <c r="W103" s="196">
        <v>0</v>
      </c>
      <c r="X103" s="196">
        <v>0</v>
      </c>
      <c r="Y103" s="196">
        <v>0</v>
      </c>
      <c r="Z103" s="337"/>
      <c r="AB103" s="39" t="e">
        <f>Раздел2!#REF!</f>
        <v>#REF!</v>
      </c>
      <c r="AC103" s="39">
        <f>Раздел2!F103</f>
        <v>0</v>
      </c>
    </row>
    <row r="104" spans="1:29" ht="21" customHeight="1">
      <c r="A104" s="337"/>
      <c r="B104" s="153" t="s">
        <v>500</v>
      </c>
      <c r="C104" s="73" t="s">
        <v>618</v>
      </c>
      <c r="D104" s="197">
        <f t="shared" si="49"/>
        <v>0</v>
      </c>
      <c r="E104" s="197">
        <f t="shared" si="50"/>
        <v>0</v>
      </c>
      <c r="F104" s="196">
        <v>0</v>
      </c>
      <c r="G104" s="196">
        <v>0</v>
      </c>
      <c r="H104" s="196">
        <v>0</v>
      </c>
      <c r="I104" s="197">
        <f t="shared" si="51"/>
        <v>0</v>
      </c>
      <c r="J104" s="196">
        <v>0</v>
      </c>
      <c r="K104" s="196">
        <v>0</v>
      </c>
      <c r="L104" s="196">
        <v>0</v>
      </c>
      <c r="M104" s="197">
        <f t="shared" si="52"/>
        <v>0</v>
      </c>
      <c r="N104" s="197">
        <f t="shared" si="53"/>
        <v>0</v>
      </c>
      <c r="O104" s="196">
        <v>0</v>
      </c>
      <c r="P104" s="196">
        <v>0</v>
      </c>
      <c r="Q104" s="196">
        <v>0</v>
      </c>
      <c r="R104" s="197">
        <f t="shared" si="54"/>
        <v>0</v>
      </c>
      <c r="S104" s="200">
        <v>0</v>
      </c>
      <c r="T104" s="204">
        <v>0</v>
      </c>
      <c r="U104" s="196">
        <v>0</v>
      </c>
      <c r="V104" s="197">
        <f t="shared" si="55"/>
        <v>0</v>
      </c>
      <c r="W104" s="196">
        <v>0</v>
      </c>
      <c r="X104" s="196">
        <v>0</v>
      </c>
      <c r="Y104" s="196">
        <v>0</v>
      </c>
      <c r="Z104" s="337"/>
      <c r="AB104" s="39" t="e">
        <f>Раздел2!#REF!</f>
        <v>#REF!</v>
      </c>
      <c r="AC104" s="39">
        <f>Раздел2!F104</f>
        <v>0</v>
      </c>
    </row>
    <row r="105" spans="1:29" ht="21" customHeight="1">
      <c r="A105" s="337"/>
      <c r="B105" s="151" t="s">
        <v>501</v>
      </c>
      <c r="C105" s="73" t="s">
        <v>619</v>
      </c>
      <c r="D105" s="197">
        <f t="shared" si="49"/>
        <v>0</v>
      </c>
      <c r="E105" s="197">
        <f t="shared" si="50"/>
        <v>0</v>
      </c>
      <c r="F105" s="196">
        <v>0</v>
      </c>
      <c r="G105" s="196">
        <v>0</v>
      </c>
      <c r="H105" s="196">
        <v>0</v>
      </c>
      <c r="I105" s="197">
        <f t="shared" si="51"/>
        <v>0</v>
      </c>
      <c r="J105" s="196">
        <v>0</v>
      </c>
      <c r="K105" s="196">
        <v>0</v>
      </c>
      <c r="L105" s="196">
        <v>0</v>
      </c>
      <c r="M105" s="197">
        <f t="shared" si="52"/>
        <v>0</v>
      </c>
      <c r="N105" s="197">
        <f t="shared" si="53"/>
        <v>0</v>
      </c>
      <c r="O105" s="196">
        <v>0</v>
      </c>
      <c r="P105" s="196">
        <v>0</v>
      </c>
      <c r="Q105" s="196">
        <v>0</v>
      </c>
      <c r="R105" s="197">
        <f t="shared" si="54"/>
        <v>0</v>
      </c>
      <c r="S105" s="200">
        <v>0</v>
      </c>
      <c r="T105" s="204">
        <v>0</v>
      </c>
      <c r="U105" s="196">
        <v>0</v>
      </c>
      <c r="V105" s="197">
        <f t="shared" si="55"/>
        <v>0</v>
      </c>
      <c r="W105" s="196">
        <v>0</v>
      </c>
      <c r="X105" s="196">
        <v>0</v>
      </c>
      <c r="Y105" s="196">
        <v>0</v>
      </c>
      <c r="Z105" s="337"/>
      <c r="AB105" s="39" t="e">
        <f>Раздел2!#REF!</f>
        <v>#REF!</v>
      </c>
      <c r="AC105" s="39">
        <f>Раздел2!F105</f>
        <v>0</v>
      </c>
    </row>
    <row r="106" spans="1:29" ht="21" customHeight="1">
      <c r="A106" s="337"/>
      <c r="B106" s="151" t="s">
        <v>502</v>
      </c>
      <c r="C106" s="73" t="s">
        <v>620</v>
      </c>
      <c r="D106" s="197">
        <f t="shared" si="49"/>
        <v>0</v>
      </c>
      <c r="E106" s="197">
        <f t="shared" si="50"/>
        <v>0</v>
      </c>
      <c r="F106" s="196">
        <v>0</v>
      </c>
      <c r="G106" s="196">
        <v>0</v>
      </c>
      <c r="H106" s="196">
        <v>0</v>
      </c>
      <c r="I106" s="197">
        <f t="shared" si="51"/>
        <v>0</v>
      </c>
      <c r="J106" s="196">
        <v>0</v>
      </c>
      <c r="K106" s="196">
        <v>0</v>
      </c>
      <c r="L106" s="196">
        <v>0</v>
      </c>
      <c r="M106" s="197">
        <f t="shared" si="52"/>
        <v>0</v>
      </c>
      <c r="N106" s="197">
        <f t="shared" si="53"/>
        <v>0</v>
      </c>
      <c r="O106" s="196">
        <v>0</v>
      </c>
      <c r="P106" s="196">
        <v>0</v>
      </c>
      <c r="Q106" s="196">
        <v>0</v>
      </c>
      <c r="R106" s="197">
        <f t="shared" si="54"/>
        <v>0</v>
      </c>
      <c r="S106" s="196">
        <v>0</v>
      </c>
      <c r="T106" s="196">
        <v>0</v>
      </c>
      <c r="U106" s="196">
        <v>0</v>
      </c>
      <c r="V106" s="197">
        <f t="shared" si="55"/>
        <v>0</v>
      </c>
      <c r="W106" s="196">
        <v>0</v>
      </c>
      <c r="X106" s="196">
        <v>0</v>
      </c>
      <c r="Y106" s="196">
        <v>0</v>
      </c>
      <c r="Z106" s="337"/>
      <c r="AB106" s="39" t="e">
        <f>Раздел2!#REF!</f>
        <v>#REF!</v>
      </c>
      <c r="AC106" s="39">
        <f>Раздел2!F106</f>
        <v>0</v>
      </c>
    </row>
    <row r="107" spans="1:29" ht="15.75" customHeight="1">
      <c r="A107" s="337"/>
      <c r="B107" s="151" t="s">
        <v>275</v>
      </c>
      <c r="C107" s="73" t="s">
        <v>621</v>
      </c>
      <c r="D107" s="197">
        <f t="shared" si="49"/>
        <v>0</v>
      </c>
      <c r="E107" s="197">
        <f t="shared" si="50"/>
        <v>0</v>
      </c>
      <c r="F107" s="196">
        <v>0</v>
      </c>
      <c r="G107" s="196">
        <v>0</v>
      </c>
      <c r="H107" s="196">
        <v>0</v>
      </c>
      <c r="I107" s="197">
        <f t="shared" si="51"/>
        <v>0</v>
      </c>
      <c r="J107" s="196">
        <v>0</v>
      </c>
      <c r="K107" s="196">
        <v>0</v>
      </c>
      <c r="L107" s="196">
        <v>0</v>
      </c>
      <c r="M107" s="197">
        <f t="shared" si="52"/>
        <v>0</v>
      </c>
      <c r="N107" s="197">
        <f t="shared" si="53"/>
        <v>0</v>
      </c>
      <c r="O107" s="196">
        <v>0</v>
      </c>
      <c r="P107" s="196">
        <v>0</v>
      </c>
      <c r="Q107" s="196">
        <v>0</v>
      </c>
      <c r="R107" s="197">
        <f t="shared" si="54"/>
        <v>0</v>
      </c>
      <c r="S107" s="200">
        <v>0</v>
      </c>
      <c r="T107" s="204">
        <v>0</v>
      </c>
      <c r="U107" s="196">
        <v>0</v>
      </c>
      <c r="V107" s="197">
        <f t="shared" si="55"/>
        <v>0</v>
      </c>
      <c r="W107" s="196">
        <v>0</v>
      </c>
      <c r="X107" s="196">
        <v>0</v>
      </c>
      <c r="Y107" s="196">
        <v>0</v>
      </c>
      <c r="Z107" s="337"/>
      <c r="AB107" s="39" t="e">
        <f>Раздел2!#REF!</f>
        <v>#REF!</v>
      </c>
      <c r="AC107" s="39">
        <f>Раздел2!F107</f>
        <v>0</v>
      </c>
    </row>
    <row r="108" spans="1:29" ht="15.75" customHeight="1">
      <c r="A108" s="337"/>
      <c r="B108" s="151" t="s">
        <v>276</v>
      </c>
      <c r="C108" s="73" t="s">
        <v>622</v>
      </c>
      <c r="D108" s="197">
        <f t="shared" si="49"/>
        <v>0</v>
      </c>
      <c r="E108" s="197">
        <f t="shared" si="50"/>
        <v>0</v>
      </c>
      <c r="F108" s="196">
        <v>0</v>
      </c>
      <c r="G108" s="196">
        <v>0</v>
      </c>
      <c r="H108" s="196">
        <v>0</v>
      </c>
      <c r="I108" s="197">
        <f t="shared" si="51"/>
        <v>0</v>
      </c>
      <c r="J108" s="196">
        <v>0</v>
      </c>
      <c r="K108" s="196">
        <v>0</v>
      </c>
      <c r="L108" s="196">
        <v>0</v>
      </c>
      <c r="M108" s="197">
        <f t="shared" si="52"/>
        <v>0</v>
      </c>
      <c r="N108" s="197">
        <f t="shared" si="53"/>
        <v>0</v>
      </c>
      <c r="O108" s="196">
        <v>0</v>
      </c>
      <c r="P108" s="196">
        <v>0</v>
      </c>
      <c r="Q108" s="196">
        <v>0</v>
      </c>
      <c r="R108" s="197">
        <f t="shared" si="54"/>
        <v>0</v>
      </c>
      <c r="S108" s="200">
        <v>0</v>
      </c>
      <c r="T108" s="204">
        <v>0</v>
      </c>
      <c r="U108" s="196">
        <v>0</v>
      </c>
      <c r="V108" s="197">
        <f t="shared" si="55"/>
        <v>0</v>
      </c>
      <c r="W108" s="196">
        <v>0</v>
      </c>
      <c r="X108" s="196">
        <v>0</v>
      </c>
      <c r="Y108" s="196">
        <v>0</v>
      </c>
      <c r="Z108" s="337"/>
      <c r="AB108" s="39" t="e">
        <f>Раздел2!#REF!</f>
        <v>#REF!</v>
      </c>
      <c r="AC108" s="39">
        <f>Раздел2!F108</f>
        <v>0</v>
      </c>
    </row>
    <row r="109" spans="1:29" ht="15.75" customHeight="1">
      <c r="A109" s="337"/>
      <c r="B109" s="151" t="s">
        <v>44</v>
      </c>
      <c r="C109" s="73" t="s">
        <v>623</v>
      </c>
      <c r="D109" s="197">
        <f t="shared" si="49"/>
        <v>0</v>
      </c>
      <c r="E109" s="197">
        <f t="shared" si="50"/>
        <v>0</v>
      </c>
      <c r="F109" s="196">
        <v>0</v>
      </c>
      <c r="G109" s="196">
        <v>0</v>
      </c>
      <c r="H109" s="196">
        <v>0</v>
      </c>
      <c r="I109" s="197">
        <f t="shared" si="51"/>
        <v>0</v>
      </c>
      <c r="J109" s="196">
        <v>0</v>
      </c>
      <c r="K109" s="196">
        <v>0</v>
      </c>
      <c r="L109" s="196">
        <v>0</v>
      </c>
      <c r="M109" s="197">
        <f t="shared" si="52"/>
        <v>0</v>
      </c>
      <c r="N109" s="197">
        <f t="shared" si="53"/>
        <v>0</v>
      </c>
      <c r="O109" s="196">
        <v>0</v>
      </c>
      <c r="P109" s="196">
        <v>0</v>
      </c>
      <c r="Q109" s="196">
        <v>0</v>
      </c>
      <c r="R109" s="197">
        <f t="shared" si="54"/>
        <v>0</v>
      </c>
      <c r="S109" s="200">
        <v>0</v>
      </c>
      <c r="T109" s="204">
        <v>0</v>
      </c>
      <c r="U109" s="196">
        <v>0</v>
      </c>
      <c r="V109" s="197">
        <f t="shared" si="55"/>
        <v>0</v>
      </c>
      <c r="W109" s="196">
        <v>0</v>
      </c>
      <c r="X109" s="196">
        <v>0</v>
      </c>
      <c r="Y109" s="196">
        <v>0</v>
      </c>
      <c r="Z109" s="337"/>
      <c r="AB109" s="39" t="e">
        <f>Раздел2!#REF!</f>
        <v>#REF!</v>
      </c>
      <c r="AC109" s="39">
        <f>Раздел2!F109</f>
        <v>0</v>
      </c>
    </row>
    <row r="110" spans="1:29" ht="15.75" customHeight="1">
      <c r="A110" s="337"/>
      <c r="B110" s="151" t="s">
        <v>277</v>
      </c>
      <c r="C110" s="73" t="s">
        <v>624</v>
      </c>
      <c r="D110" s="197">
        <f t="shared" si="49"/>
        <v>0</v>
      </c>
      <c r="E110" s="197">
        <f t="shared" si="50"/>
        <v>0</v>
      </c>
      <c r="F110" s="196">
        <v>0</v>
      </c>
      <c r="G110" s="196">
        <v>0</v>
      </c>
      <c r="H110" s="196">
        <v>0</v>
      </c>
      <c r="I110" s="197">
        <f t="shared" si="51"/>
        <v>0</v>
      </c>
      <c r="J110" s="196">
        <v>0</v>
      </c>
      <c r="K110" s="196">
        <v>0</v>
      </c>
      <c r="L110" s="196">
        <v>0</v>
      </c>
      <c r="M110" s="197">
        <f t="shared" si="52"/>
        <v>0</v>
      </c>
      <c r="N110" s="197">
        <f t="shared" si="53"/>
        <v>0</v>
      </c>
      <c r="O110" s="196">
        <v>0</v>
      </c>
      <c r="P110" s="196">
        <v>0</v>
      </c>
      <c r="Q110" s="196">
        <v>0</v>
      </c>
      <c r="R110" s="197">
        <f t="shared" si="54"/>
        <v>0</v>
      </c>
      <c r="S110" s="200">
        <v>0</v>
      </c>
      <c r="T110" s="204">
        <v>0</v>
      </c>
      <c r="U110" s="196">
        <v>0</v>
      </c>
      <c r="V110" s="197">
        <f t="shared" si="55"/>
        <v>0</v>
      </c>
      <c r="W110" s="196">
        <v>0</v>
      </c>
      <c r="X110" s="196">
        <v>0</v>
      </c>
      <c r="Y110" s="196">
        <v>0</v>
      </c>
      <c r="Z110" s="337"/>
      <c r="AB110" s="39" t="e">
        <f>Раздел2!#REF!</f>
        <v>#REF!</v>
      </c>
      <c r="AC110" s="39">
        <f>Раздел2!F110</f>
        <v>0</v>
      </c>
    </row>
    <row r="111" spans="1:29" ht="15.75" customHeight="1">
      <c r="A111" s="337"/>
      <c r="B111" s="151" t="s">
        <v>45</v>
      </c>
      <c r="C111" s="73" t="s">
        <v>625</v>
      </c>
      <c r="D111" s="197">
        <f t="shared" si="49"/>
        <v>0</v>
      </c>
      <c r="E111" s="197">
        <f t="shared" si="50"/>
        <v>0</v>
      </c>
      <c r="F111" s="196">
        <v>0</v>
      </c>
      <c r="G111" s="196">
        <v>0</v>
      </c>
      <c r="H111" s="196">
        <v>0</v>
      </c>
      <c r="I111" s="197">
        <f t="shared" si="51"/>
        <v>0</v>
      </c>
      <c r="J111" s="196">
        <v>0</v>
      </c>
      <c r="K111" s="196">
        <v>0</v>
      </c>
      <c r="L111" s="196">
        <v>0</v>
      </c>
      <c r="M111" s="197">
        <f t="shared" si="52"/>
        <v>0</v>
      </c>
      <c r="N111" s="197">
        <f t="shared" si="53"/>
        <v>0</v>
      </c>
      <c r="O111" s="196">
        <v>0</v>
      </c>
      <c r="P111" s="196">
        <v>0</v>
      </c>
      <c r="Q111" s="196">
        <v>0</v>
      </c>
      <c r="R111" s="197">
        <f t="shared" si="54"/>
        <v>0</v>
      </c>
      <c r="S111" s="200">
        <v>0</v>
      </c>
      <c r="T111" s="204">
        <v>0</v>
      </c>
      <c r="U111" s="196">
        <v>0</v>
      </c>
      <c r="V111" s="197">
        <f t="shared" si="55"/>
        <v>0</v>
      </c>
      <c r="W111" s="196">
        <v>0</v>
      </c>
      <c r="X111" s="196">
        <v>0</v>
      </c>
      <c r="Y111" s="196">
        <v>0</v>
      </c>
      <c r="Z111" s="337"/>
      <c r="AB111" s="39" t="e">
        <f>Раздел2!#REF!</f>
        <v>#REF!</v>
      </c>
      <c r="AC111" s="39">
        <f>Раздел2!F111</f>
        <v>0</v>
      </c>
    </row>
    <row r="112" spans="1:29" ht="15.75" customHeight="1">
      <c r="A112" s="337"/>
      <c r="B112" s="151" t="s">
        <v>46</v>
      </c>
      <c r="C112" s="73" t="s">
        <v>626</v>
      </c>
      <c r="D112" s="197">
        <f t="shared" si="49"/>
        <v>0</v>
      </c>
      <c r="E112" s="197">
        <f t="shared" si="50"/>
        <v>0</v>
      </c>
      <c r="F112" s="196">
        <v>0</v>
      </c>
      <c r="G112" s="196">
        <v>0</v>
      </c>
      <c r="H112" s="196">
        <v>0</v>
      </c>
      <c r="I112" s="197">
        <f t="shared" si="51"/>
        <v>0</v>
      </c>
      <c r="J112" s="196">
        <v>0</v>
      </c>
      <c r="K112" s="196">
        <v>0</v>
      </c>
      <c r="L112" s="196">
        <v>0</v>
      </c>
      <c r="M112" s="197">
        <f t="shared" si="52"/>
        <v>0</v>
      </c>
      <c r="N112" s="197">
        <f t="shared" si="53"/>
        <v>0</v>
      </c>
      <c r="O112" s="196">
        <v>0</v>
      </c>
      <c r="P112" s="196">
        <v>0</v>
      </c>
      <c r="Q112" s="196">
        <v>0</v>
      </c>
      <c r="R112" s="197">
        <f t="shared" si="54"/>
        <v>0</v>
      </c>
      <c r="S112" s="200">
        <v>0</v>
      </c>
      <c r="T112" s="204">
        <v>0</v>
      </c>
      <c r="U112" s="196">
        <v>0</v>
      </c>
      <c r="V112" s="197">
        <f t="shared" si="55"/>
        <v>0</v>
      </c>
      <c r="W112" s="196">
        <v>0</v>
      </c>
      <c r="X112" s="196">
        <v>0</v>
      </c>
      <c r="Y112" s="196">
        <v>0</v>
      </c>
      <c r="Z112" s="337"/>
      <c r="AB112" s="39" t="e">
        <f>Раздел2!#REF!</f>
        <v>#REF!</v>
      </c>
      <c r="AC112" s="39">
        <f>Раздел2!F112</f>
        <v>0</v>
      </c>
    </row>
    <row r="113" spans="1:29" ht="15.75" customHeight="1">
      <c r="A113" s="337"/>
      <c r="B113" s="151" t="s">
        <v>278</v>
      </c>
      <c r="C113" s="73" t="s">
        <v>627</v>
      </c>
      <c r="D113" s="197">
        <f t="shared" si="49"/>
        <v>0</v>
      </c>
      <c r="E113" s="197">
        <f t="shared" si="50"/>
        <v>0</v>
      </c>
      <c r="F113" s="196">
        <v>0</v>
      </c>
      <c r="G113" s="195">
        <v>0</v>
      </c>
      <c r="H113" s="195">
        <v>0</v>
      </c>
      <c r="I113" s="197">
        <f t="shared" si="51"/>
        <v>0</v>
      </c>
      <c r="J113" s="195">
        <v>0</v>
      </c>
      <c r="K113" s="195">
        <v>0</v>
      </c>
      <c r="L113" s="195">
        <v>0</v>
      </c>
      <c r="M113" s="197">
        <f t="shared" si="52"/>
        <v>0</v>
      </c>
      <c r="N113" s="197">
        <f t="shared" si="53"/>
        <v>0</v>
      </c>
      <c r="O113" s="195">
        <v>0</v>
      </c>
      <c r="P113" s="195">
        <v>0</v>
      </c>
      <c r="Q113" s="195">
        <v>0</v>
      </c>
      <c r="R113" s="197">
        <f t="shared" si="54"/>
        <v>0</v>
      </c>
      <c r="S113" s="195">
        <v>0</v>
      </c>
      <c r="T113" s="195">
        <v>0</v>
      </c>
      <c r="U113" s="196">
        <v>0</v>
      </c>
      <c r="V113" s="197">
        <f t="shared" si="55"/>
        <v>0</v>
      </c>
      <c r="W113" s="195">
        <v>0</v>
      </c>
      <c r="X113" s="195">
        <v>0</v>
      </c>
      <c r="Y113" s="195">
        <v>0</v>
      </c>
      <c r="Z113" s="337"/>
      <c r="AB113" s="39" t="e">
        <f>Раздел2!#REF!</f>
        <v>#REF!</v>
      </c>
      <c r="AC113" s="39">
        <f>Раздел2!F113</f>
        <v>0</v>
      </c>
    </row>
    <row r="114" spans="1:29" ht="15.75" customHeight="1">
      <c r="A114" s="337"/>
      <c r="B114" s="151" t="s">
        <v>503</v>
      </c>
      <c r="C114" s="73" t="s">
        <v>628</v>
      </c>
      <c r="D114" s="197">
        <f t="shared" si="49"/>
        <v>0</v>
      </c>
      <c r="E114" s="197">
        <f t="shared" si="50"/>
        <v>0</v>
      </c>
      <c r="F114" s="196">
        <v>0</v>
      </c>
      <c r="G114" s="196">
        <v>0</v>
      </c>
      <c r="H114" s="196">
        <v>0</v>
      </c>
      <c r="I114" s="197">
        <f t="shared" si="51"/>
        <v>0</v>
      </c>
      <c r="J114" s="196">
        <v>0</v>
      </c>
      <c r="K114" s="196">
        <v>0</v>
      </c>
      <c r="L114" s="196">
        <v>0</v>
      </c>
      <c r="M114" s="197">
        <f t="shared" si="52"/>
        <v>0</v>
      </c>
      <c r="N114" s="197">
        <f t="shared" si="53"/>
        <v>0</v>
      </c>
      <c r="O114" s="196">
        <v>0</v>
      </c>
      <c r="P114" s="196">
        <v>0</v>
      </c>
      <c r="Q114" s="196">
        <v>0</v>
      </c>
      <c r="R114" s="197">
        <f t="shared" si="54"/>
        <v>0</v>
      </c>
      <c r="S114" s="200">
        <v>0</v>
      </c>
      <c r="T114" s="204">
        <v>0</v>
      </c>
      <c r="U114" s="196">
        <v>0</v>
      </c>
      <c r="V114" s="197">
        <f t="shared" si="55"/>
        <v>0</v>
      </c>
      <c r="W114" s="196">
        <v>0</v>
      </c>
      <c r="X114" s="196">
        <v>0</v>
      </c>
      <c r="Y114" s="196">
        <v>0</v>
      </c>
      <c r="Z114" s="337"/>
      <c r="AB114" s="39" t="e">
        <f>Раздел2!#REF!</f>
        <v>#REF!</v>
      </c>
      <c r="AC114" s="39">
        <f>Раздел2!F114</f>
        <v>0</v>
      </c>
    </row>
    <row r="115" spans="1:29" ht="15.75" customHeight="1">
      <c r="A115" s="337"/>
      <c r="B115" s="151" t="s">
        <v>402</v>
      </c>
      <c r="C115" s="73" t="s">
        <v>629</v>
      </c>
      <c r="D115" s="197">
        <f t="shared" si="49"/>
        <v>0</v>
      </c>
      <c r="E115" s="197">
        <f t="shared" si="50"/>
        <v>0</v>
      </c>
      <c r="F115" s="197">
        <f t="shared" ref="F115:H115" si="75">SUM(F116:F117)</f>
        <v>0</v>
      </c>
      <c r="G115" s="197">
        <f t="shared" si="75"/>
        <v>0</v>
      </c>
      <c r="H115" s="197">
        <f t="shared" si="75"/>
        <v>0</v>
      </c>
      <c r="I115" s="197">
        <f t="shared" si="51"/>
        <v>0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0</v>
      </c>
      <c r="M115" s="197">
        <f t="shared" si="52"/>
        <v>0</v>
      </c>
      <c r="N115" s="197">
        <f t="shared" si="53"/>
        <v>0</v>
      </c>
      <c r="O115" s="197">
        <f t="shared" ref="O115:Q115" si="77">SUM(O116:O117)</f>
        <v>0</v>
      </c>
      <c r="P115" s="197">
        <f t="shared" si="77"/>
        <v>0</v>
      </c>
      <c r="Q115" s="197">
        <f t="shared" si="77"/>
        <v>0</v>
      </c>
      <c r="R115" s="197">
        <f t="shared" si="54"/>
        <v>0</v>
      </c>
      <c r="S115" s="197">
        <f t="shared" ref="S115:U115" si="78">SUM(S116:S117)</f>
        <v>0</v>
      </c>
      <c r="T115" s="197">
        <f t="shared" si="78"/>
        <v>0</v>
      </c>
      <c r="U115" s="197">
        <f t="shared" si="78"/>
        <v>0</v>
      </c>
      <c r="V115" s="197">
        <f t="shared" si="55"/>
        <v>0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0</v>
      </c>
      <c r="Z115" s="337"/>
      <c r="AB115" s="39" t="e">
        <f>Раздел2!#REF!</f>
        <v>#REF!</v>
      </c>
      <c r="AC115" s="39">
        <f>Раздел2!F115</f>
        <v>0</v>
      </c>
    </row>
    <row r="116" spans="1:29" ht="20.25" customHeight="1">
      <c r="A116" s="337"/>
      <c r="B116" s="152" t="s">
        <v>432</v>
      </c>
      <c r="C116" s="73" t="s">
        <v>630</v>
      </c>
      <c r="D116" s="197">
        <f t="shared" si="49"/>
        <v>0</v>
      </c>
      <c r="E116" s="197">
        <f t="shared" si="50"/>
        <v>0</v>
      </c>
      <c r="F116" s="196">
        <v>0</v>
      </c>
      <c r="G116" s="196">
        <v>0</v>
      </c>
      <c r="H116" s="196">
        <v>0</v>
      </c>
      <c r="I116" s="197">
        <f t="shared" si="51"/>
        <v>0</v>
      </c>
      <c r="J116" s="196">
        <v>0</v>
      </c>
      <c r="K116" s="196">
        <v>0</v>
      </c>
      <c r="L116" s="196">
        <v>0</v>
      </c>
      <c r="M116" s="197">
        <f t="shared" si="52"/>
        <v>0</v>
      </c>
      <c r="N116" s="197">
        <f t="shared" si="53"/>
        <v>0</v>
      </c>
      <c r="O116" s="196">
        <v>0</v>
      </c>
      <c r="P116" s="196">
        <v>0</v>
      </c>
      <c r="Q116" s="196">
        <v>0</v>
      </c>
      <c r="R116" s="197">
        <f t="shared" si="54"/>
        <v>0</v>
      </c>
      <c r="S116" s="200">
        <v>0</v>
      </c>
      <c r="T116" s="204">
        <v>0</v>
      </c>
      <c r="U116" s="196">
        <v>0</v>
      </c>
      <c r="V116" s="197">
        <f t="shared" si="55"/>
        <v>0</v>
      </c>
      <c r="W116" s="196">
        <v>0</v>
      </c>
      <c r="X116" s="196">
        <v>0</v>
      </c>
      <c r="Y116" s="196">
        <v>0</v>
      </c>
      <c r="Z116" s="337"/>
      <c r="AB116" s="39" t="e">
        <f>Раздел2!#REF!</f>
        <v>#REF!</v>
      </c>
      <c r="AC116" s="39">
        <f>Раздел2!F116</f>
        <v>0</v>
      </c>
    </row>
    <row r="117" spans="1:29" ht="15.75" customHeight="1">
      <c r="A117" s="337"/>
      <c r="B117" s="152" t="s">
        <v>323</v>
      </c>
      <c r="C117" s="73" t="s">
        <v>631</v>
      </c>
      <c r="D117" s="197">
        <f t="shared" si="49"/>
        <v>0</v>
      </c>
      <c r="E117" s="197">
        <f t="shared" si="50"/>
        <v>0</v>
      </c>
      <c r="F117" s="196">
        <v>0</v>
      </c>
      <c r="G117" s="196">
        <v>0</v>
      </c>
      <c r="H117" s="196">
        <v>0</v>
      </c>
      <c r="I117" s="197">
        <f t="shared" si="51"/>
        <v>0</v>
      </c>
      <c r="J117" s="196">
        <v>0</v>
      </c>
      <c r="K117" s="196">
        <v>0</v>
      </c>
      <c r="L117" s="196">
        <v>0</v>
      </c>
      <c r="M117" s="197">
        <f t="shared" si="52"/>
        <v>0</v>
      </c>
      <c r="N117" s="197">
        <f t="shared" si="53"/>
        <v>0</v>
      </c>
      <c r="O117" s="196">
        <v>0</v>
      </c>
      <c r="P117" s="196">
        <v>0</v>
      </c>
      <c r="Q117" s="196">
        <v>0</v>
      </c>
      <c r="R117" s="197">
        <f t="shared" si="54"/>
        <v>0</v>
      </c>
      <c r="S117" s="200">
        <v>0</v>
      </c>
      <c r="T117" s="204">
        <v>0</v>
      </c>
      <c r="U117" s="196">
        <v>0</v>
      </c>
      <c r="V117" s="197">
        <f t="shared" si="55"/>
        <v>0</v>
      </c>
      <c r="W117" s="196">
        <v>0</v>
      </c>
      <c r="X117" s="196">
        <v>0</v>
      </c>
      <c r="Y117" s="196">
        <v>0</v>
      </c>
      <c r="Z117" s="337"/>
      <c r="AB117" s="39" t="e">
        <f>Раздел2!#REF!</f>
        <v>#REF!</v>
      </c>
      <c r="AC117" s="39">
        <f>Раздел2!F117</f>
        <v>0</v>
      </c>
    </row>
    <row r="118" spans="1:29" ht="15.75" customHeight="1">
      <c r="A118" s="337"/>
      <c r="B118" s="151" t="s">
        <v>279</v>
      </c>
      <c r="C118" s="73" t="s">
        <v>632</v>
      </c>
      <c r="D118" s="197">
        <f t="shared" si="49"/>
        <v>0</v>
      </c>
      <c r="E118" s="197">
        <f t="shared" si="50"/>
        <v>0</v>
      </c>
      <c r="F118" s="196">
        <v>0</v>
      </c>
      <c r="G118" s="196">
        <v>0</v>
      </c>
      <c r="H118" s="196">
        <v>0</v>
      </c>
      <c r="I118" s="197">
        <f t="shared" si="51"/>
        <v>0</v>
      </c>
      <c r="J118" s="196">
        <v>0</v>
      </c>
      <c r="K118" s="196">
        <v>0</v>
      </c>
      <c r="L118" s="196">
        <v>0</v>
      </c>
      <c r="M118" s="197">
        <f t="shared" si="52"/>
        <v>0</v>
      </c>
      <c r="N118" s="197">
        <f t="shared" si="53"/>
        <v>0</v>
      </c>
      <c r="O118" s="196">
        <v>0</v>
      </c>
      <c r="P118" s="196">
        <v>0</v>
      </c>
      <c r="Q118" s="196">
        <v>0</v>
      </c>
      <c r="R118" s="197">
        <f t="shared" si="54"/>
        <v>0</v>
      </c>
      <c r="S118" s="196">
        <v>0</v>
      </c>
      <c r="T118" s="196">
        <v>0</v>
      </c>
      <c r="U118" s="196">
        <v>0</v>
      </c>
      <c r="V118" s="197">
        <f t="shared" si="55"/>
        <v>0</v>
      </c>
      <c r="W118" s="196">
        <v>0</v>
      </c>
      <c r="X118" s="196">
        <v>0</v>
      </c>
      <c r="Y118" s="196">
        <v>0</v>
      </c>
      <c r="Z118" s="337"/>
      <c r="AB118" s="39" t="e">
        <f>Раздел2!#REF!</f>
        <v>#REF!</v>
      </c>
      <c r="AC118" s="39">
        <f>Раздел2!F118</f>
        <v>0</v>
      </c>
    </row>
    <row r="119" spans="1:29" ht="15.75" customHeight="1">
      <c r="A119" s="337"/>
      <c r="B119" s="151" t="s">
        <v>47</v>
      </c>
      <c r="C119" s="73" t="s">
        <v>633</v>
      </c>
      <c r="D119" s="197">
        <f t="shared" si="49"/>
        <v>0</v>
      </c>
      <c r="E119" s="197">
        <f t="shared" si="50"/>
        <v>0</v>
      </c>
      <c r="F119" s="196">
        <v>0</v>
      </c>
      <c r="G119" s="196">
        <v>0</v>
      </c>
      <c r="H119" s="196">
        <v>0</v>
      </c>
      <c r="I119" s="197">
        <f t="shared" si="51"/>
        <v>0</v>
      </c>
      <c r="J119" s="196">
        <v>0</v>
      </c>
      <c r="K119" s="196">
        <v>0</v>
      </c>
      <c r="L119" s="196">
        <v>0</v>
      </c>
      <c r="M119" s="197">
        <f t="shared" si="52"/>
        <v>0</v>
      </c>
      <c r="N119" s="197">
        <f t="shared" si="53"/>
        <v>0</v>
      </c>
      <c r="O119" s="196">
        <v>0</v>
      </c>
      <c r="P119" s="196">
        <v>0</v>
      </c>
      <c r="Q119" s="196">
        <v>0</v>
      </c>
      <c r="R119" s="197">
        <f t="shared" si="54"/>
        <v>0</v>
      </c>
      <c r="S119" s="200">
        <v>0</v>
      </c>
      <c r="T119" s="204">
        <v>0</v>
      </c>
      <c r="U119" s="196">
        <v>0</v>
      </c>
      <c r="V119" s="197">
        <f t="shared" si="55"/>
        <v>0</v>
      </c>
      <c r="W119" s="196">
        <v>0</v>
      </c>
      <c r="X119" s="196">
        <v>0</v>
      </c>
      <c r="Y119" s="196">
        <v>0</v>
      </c>
      <c r="Z119" s="337"/>
      <c r="AB119" s="39" t="e">
        <f>Раздел2!#REF!</f>
        <v>#REF!</v>
      </c>
      <c r="AC119" s="39">
        <f>Раздел2!F119</f>
        <v>0</v>
      </c>
    </row>
    <row r="120" spans="1:29" ht="15.75" customHeight="1">
      <c r="B120" s="151" t="s">
        <v>504</v>
      </c>
      <c r="C120" s="73" t="s">
        <v>634</v>
      </c>
      <c r="D120" s="197">
        <f t="shared" si="49"/>
        <v>0</v>
      </c>
      <c r="E120" s="197">
        <f t="shared" si="50"/>
        <v>0</v>
      </c>
      <c r="F120" s="196">
        <v>0</v>
      </c>
      <c r="G120" s="199">
        <v>0</v>
      </c>
      <c r="H120" s="199">
        <v>0</v>
      </c>
      <c r="I120" s="197">
        <f t="shared" si="51"/>
        <v>0</v>
      </c>
      <c r="J120" s="199">
        <v>0</v>
      </c>
      <c r="K120" s="199">
        <v>0</v>
      </c>
      <c r="L120" s="199">
        <v>0</v>
      </c>
      <c r="M120" s="197">
        <f t="shared" si="52"/>
        <v>0</v>
      </c>
      <c r="N120" s="197">
        <f t="shared" si="53"/>
        <v>0</v>
      </c>
      <c r="O120" s="199">
        <v>0</v>
      </c>
      <c r="P120" s="199">
        <v>0</v>
      </c>
      <c r="Q120" s="199">
        <v>0</v>
      </c>
      <c r="R120" s="197">
        <f t="shared" si="54"/>
        <v>0</v>
      </c>
      <c r="S120" s="199">
        <v>0</v>
      </c>
      <c r="T120" s="205">
        <v>0</v>
      </c>
      <c r="U120" s="196">
        <v>0</v>
      </c>
      <c r="V120" s="197">
        <f t="shared" si="55"/>
        <v>0</v>
      </c>
      <c r="W120" s="199">
        <v>0</v>
      </c>
      <c r="X120" s="199">
        <v>0</v>
      </c>
      <c r="Y120" s="199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>
      <c r="B121" s="151" t="s">
        <v>48</v>
      </c>
      <c r="C121" s="73" t="s">
        <v>635</v>
      </c>
      <c r="D121" s="197">
        <f t="shared" si="49"/>
        <v>0</v>
      </c>
      <c r="E121" s="197">
        <f t="shared" si="50"/>
        <v>0</v>
      </c>
      <c r="F121" s="196">
        <v>0</v>
      </c>
      <c r="G121" s="196">
        <v>0</v>
      </c>
      <c r="H121" s="196">
        <v>0</v>
      </c>
      <c r="I121" s="197">
        <f t="shared" si="51"/>
        <v>0</v>
      </c>
      <c r="J121" s="196">
        <v>0</v>
      </c>
      <c r="K121" s="196">
        <v>0</v>
      </c>
      <c r="L121" s="196">
        <v>0</v>
      </c>
      <c r="M121" s="197">
        <f t="shared" si="52"/>
        <v>0</v>
      </c>
      <c r="N121" s="197">
        <f t="shared" si="53"/>
        <v>0</v>
      </c>
      <c r="O121" s="196">
        <v>0</v>
      </c>
      <c r="P121" s="196">
        <v>0</v>
      </c>
      <c r="Q121" s="196">
        <v>0</v>
      </c>
      <c r="R121" s="197">
        <f t="shared" si="54"/>
        <v>0</v>
      </c>
      <c r="S121" s="200">
        <v>0</v>
      </c>
      <c r="T121" s="204">
        <v>0</v>
      </c>
      <c r="U121" s="196">
        <v>0</v>
      </c>
      <c r="V121" s="197">
        <f t="shared" si="55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>
      <c r="B122" s="151" t="s">
        <v>280</v>
      </c>
      <c r="C122" s="73" t="s">
        <v>636</v>
      </c>
      <c r="D122" s="197">
        <f t="shared" si="49"/>
        <v>0</v>
      </c>
      <c r="E122" s="197">
        <f t="shared" si="50"/>
        <v>0</v>
      </c>
      <c r="F122" s="196">
        <v>0</v>
      </c>
      <c r="G122" s="196">
        <v>0</v>
      </c>
      <c r="H122" s="196">
        <v>0</v>
      </c>
      <c r="I122" s="197">
        <f t="shared" si="51"/>
        <v>0</v>
      </c>
      <c r="J122" s="196">
        <v>0</v>
      </c>
      <c r="K122" s="196">
        <v>0</v>
      </c>
      <c r="L122" s="196">
        <v>0</v>
      </c>
      <c r="M122" s="197">
        <f t="shared" si="52"/>
        <v>0</v>
      </c>
      <c r="N122" s="197">
        <f t="shared" si="53"/>
        <v>0</v>
      </c>
      <c r="O122" s="196">
        <v>0</v>
      </c>
      <c r="P122" s="196">
        <v>0</v>
      </c>
      <c r="Q122" s="196">
        <v>0</v>
      </c>
      <c r="R122" s="197">
        <f t="shared" si="54"/>
        <v>0</v>
      </c>
      <c r="S122" s="200">
        <v>0</v>
      </c>
      <c r="T122" s="204">
        <v>0</v>
      </c>
      <c r="U122" s="196">
        <v>0</v>
      </c>
      <c r="V122" s="197">
        <f t="shared" si="55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>
      <c r="B123" s="151" t="s">
        <v>403</v>
      </c>
      <c r="C123" s="73" t="s">
        <v>637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>
      <c r="B124" s="152" t="s">
        <v>433</v>
      </c>
      <c r="C124" s="73" t="s">
        <v>638</v>
      </c>
      <c r="D124" s="197">
        <f t="shared" si="49"/>
        <v>0</v>
      </c>
      <c r="E124" s="197">
        <f t="shared" si="50"/>
        <v>0</v>
      </c>
      <c r="F124" s="196">
        <v>0</v>
      </c>
      <c r="G124" s="196">
        <v>0</v>
      </c>
      <c r="H124" s="196">
        <v>0</v>
      </c>
      <c r="I124" s="197">
        <f t="shared" si="51"/>
        <v>0</v>
      </c>
      <c r="J124" s="196">
        <v>0</v>
      </c>
      <c r="K124" s="196">
        <v>0</v>
      </c>
      <c r="L124" s="196">
        <v>0</v>
      </c>
      <c r="M124" s="197">
        <f t="shared" si="52"/>
        <v>0</v>
      </c>
      <c r="N124" s="197">
        <f t="shared" si="53"/>
        <v>0</v>
      </c>
      <c r="O124" s="196">
        <v>0</v>
      </c>
      <c r="P124" s="196">
        <v>0</v>
      </c>
      <c r="Q124" s="196">
        <v>0</v>
      </c>
      <c r="R124" s="197">
        <f t="shared" si="54"/>
        <v>0</v>
      </c>
      <c r="S124" s="200">
        <v>0</v>
      </c>
      <c r="T124" s="204">
        <v>0</v>
      </c>
      <c r="U124" s="196">
        <v>0</v>
      </c>
      <c r="V124" s="197">
        <f t="shared" si="55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>
      <c r="B125" s="152" t="s">
        <v>324</v>
      </c>
      <c r="C125" s="73" t="s">
        <v>639</v>
      </c>
      <c r="D125" s="197">
        <f t="shared" si="49"/>
        <v>0</v>
      </c>
      <c r="E125" s="197">
        <f t="shared" si="50"/>
        <v>0</v>
      </c>
      <c r="F125" s="196">
        <v>0</v>
      </c>
      <c r="G125" s="196">
        <v>0</v>
      </c>
      <c r="H125" s="196">
        <v>0</v>
      </c>
      <c r="I125" s="197">
        <f t="shared" si="51"/>
        <v>0</v>
      </c>
      <c r="J125" s="196">
        <v>0</v>
      </c>
      <c r="K125" s="196">
        <v>0</v>
      </c>
      <c r="L125" s="196">
        <v>0</v>
      </c>
      <c r="M125" s="197">
        <f t="shared" si="52"/>
        <v>0</v>
      </c>
      <c r="N125" s="197">
        <f t="shared" si="53"/>
        <v>0</v>
      </c>
      <c r="O125" s="196">
        <v>0</v>
      </c>
      <c r="P125" s="196">
        <v>0</v>
      </c>
      <c r="Q125" s="196">
        <v>0</v>
      </c>
      <c r="R125" s="197">
        <f t="shared" si="54"/>
        <v>0</v>
      </c>
      <c r="S125" s="200">
        <v>0</v>
      </c>
      <c r="T125" s="204">
        <v>0</v>
      </c>
      <c r="U125" s="196">
        <v>0</v>
      </c>
      <c r="V125" s="197">
        <f t="shared" si="55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>
      <c r="B126" s="151" t="s">
        <v>530</v>
      </c>
      <c r="C126" s="73" t="s">
        <v>640</v>
      </c>
      <c r="D126" s="197">
        <f t="shared" si="49"/>
        <v>0</v>
      </c>
      <c r="E126" s="197">
        <f t="shared" si="50"/>
        <v>0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0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0</v>
      </c>
      <c r="N126" s="197">
        <f t="shared" si="53"/>
        <v>0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0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>
      <c r="B127" s="152" t="s">
        <v>528</v>
      </c>
      <c r="C127" s="73" t="s">
        <v>641</v>
      </c>
      <c r="D127" s="197">
        <f t="shared" si="49"/>
        <v>0</v>
      </c>
      <c r="E127" s="197">
        <f t="shared" si="50"/>
        <v>0</v>
      </c>
      <c r="F127" s="196">
        <v>0</v>
      </c>
      <c r="G127" s="196">
        <v>0</v>
      </c>
      <c r="H127" s="196">
        <v>0</v>
      </c>
      <c r="I127" s="197">
        <f t="shared" si="51"/>
        <v>0</v>
      </c>
      <c r="J127" s="196">
        <v>0</v>
      </c>
      <c r="K127" s="196">
        <v>0</v>
      </c>
      <c r="L127" s="196">
        <v>0</v>
      </c>
      <c r="M127" s="197">
        <f t="shared" si="52"/>
        <v>0</v>
      </c>
      <c r="N127" s="197">
        <f t="shared" si="53"/>
        <v>0</v>
      </c>
      <c r="O127" s="196">
        <v>0</v>
      </c>
      <c r="P127" s="196">
        <v>0</v>
      </c>
      <c r="Q127" s="196">
        <v>0</v>
      </c>
      <c r="R127" s="197">
        <f t="shared" si="54"/>
        <v>0</v>
      </c>
      <c r="S127" s="196">
        <v>0</v>
      </c>
      <c r="T127" s="196">
        <v>0</v>
      </c>
      <c r="U127" s="196">
        <v>0</v>
      </c>
      <c r="V127" s="197">
        <f t="shared" si="55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>
      <c r="B128" s="152" t="s">
        <v>505</v>
      </c>
      <c r="C128" s="73" t="s">
        <v>642</v>
      </c>
      <c r="D128" s="197">
        <f t="shared" si="49"/>
        <v>0</v>
      </c>
      <c r="E128" s="197">
        <f t="shared" si="50"/>
        <v>0</v>
      </c>
      <c r="F128" s="196">
        <v>0</v>
      </c>
      <c r="G128" s="196">
        <v>0</v>
      </c>
      <c r="H128" s="196">
        <v>0</v>
      </c>
      <c r="I128" s="197">
        <f t="shared" si="51"/>
        <v>0</v>
      </c>
      <c r="J128" s="196">
        <v>0</v>
      </c>
      <c r="K128" s="196">
        <v>0</v>
      </c>
      <c r="L128" s="196">
        <v>0</v>
      </c>
      <c r="M128" s="197">
        <f t="shared" si="52"/>
        <v>0</v>
      </c>
      <c r="N128" s="197">
        <f t="shared" si="53"/>
        <v>0</v>
      </c>
      <c r="O128" s="196">
        <v>0</v>
      </c>
      <c r="P128" s="196">
        <v>0</v>
      </c>
      <c r="Q128" s="196">
        <v>0</v>
      </c>
      <c r="R128" s="197">
        <f t="shared" si="54"/>
        <v>0</v>
      </c>
      <c r="S128" s="200">
        <v>0</v>
      </c>
      <c r="T128" s="204">
        <v>0</v>
      </c>
      <c r="U128" s="196">
        <v>0</v>
      </c>
      <c r="V128" s="197">
        <f t="shared" si="55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>
      <c r="B129" s="152" t="s">
        <v>506</v>
      </c>
      <c r="C129" s="73" t="s">
        <v>643</v>
      </c>
      <c r="D129" s="197">
        <f t="shared" si="49"/>
        <v>0</v>
      </c>
      <c r="E129" s="197">
        <f t="shared" si="50"/>
        <v>0</v>
      </c>
      <c r="F129" s="196">
        <v>0</v>
      </c>
      <c r="G129" s="196">
        <v>0</v>
      </c>
      <c r="H129" s="196">
        <v>0</v>
      </c>
      <c r="I129" s="197">
        <f t="shared" si="51"/>
        <v>0</v>
      </c>
      <c r="J129" s="196">
        <v>0</v>
      </c>
      <c r="K129" s="196">
        <v>0</v>
      </c>
      <c r="L129" s="196">
        <v>0</v>
      </c>
      <c r="M129" s="197">
        <f t="shared" si="52"/>
        <v>0</v>
      </c>
      <c r="N129" s="197">
        <f t="shared" si="53"/>
        <v>0</v>
      </c>
      <c r="O129" s="196">
        <v>0</v>
      </c>
      <c r="P129" s="196">
        <v>0</v>
      </c>
      <c r="Q129" s="196">
        <v>0</v>
      </c>
      <c r="R129" s="197">
        <f t="shared" si="54"/>
        <v>0</v>
      </c>
      <c r="S129" s="200">
        <v>0</v>
      </c>
      <c r="T129" s="204">
        <v>0</v>
      </c>
      <c r="U129" s="196">
        <v>0</v>
      </c>
      <c r="V129" s="197">
        <f t="shared" si="55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>
      <c r="B130" s="152" t="s">
        <v>507</v>
      </c>
      <c r="C130" s="73" t="s">
        <v>644</v>
      </c>
      <c r="D130" s="197">
        <f t="shared" si="49"/>
        <v>0</v>
      </c>
      <c r="E130" s="197">
        <f t="shared" si="50"/>
        <v>0</v>
      </c>
      <c r="F130" s="196">
        <v>0</v>
      </c>
      <c r="G130" s="196">
        <v>0</v>
      </c>
      <c r="H130" s="196">
        <v>0</v>
      </c>
      <c r="I130" s="197">
        <f t="shared" si="51"/>
        <v>0</v>
      </c>
      <c r="J130" s="196">
        <v>0</v>
      </c>
      <c r="K130" s="196">
        <v>0</v>
      </c>
      <c r="L130" s="196">
        <v>0</v>
      </c>
      <c r="M130" s="197">
        <f t="shared" si="52"/>
        <v>0</v>
      </c>
      <c r="N130" s="197">
        <f t="shared" si="53"/>
        <v>0</v>
      </c>
      <c r="O130" s="196">
        <v>0</v>
      </c>
      <c r="P130" s="196">
        <v>0</v>
      </c>
      <c r="Q130" s="196">
        <v>0</v>
      </c>
      <c r="R130" s="197">
        <f t="shared" si="54"/>
        <v>0</v>
      </c>
      <c r="S130" s="200">
        <v>0</v>
      </c>
      <c r="T130" s="204">
        <v>0</v>
      </c>
      <c r="U130" s="196">
        <v>0</v>
      </c>
      <c r="V130" s="197">
        <f t="shared" si="55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>
      <c r="B131" s="151" t="s">
        <v>49</v>
      </c>
      <c r="C131" s="73" t="s">
        <v>645</v>
      </c>
      <c r="D131" s="197">
        <f t="shared" si="49"/>
        <v>0</v>
      </c>
      <c r="E131" s="197">
        <f t="shared" si="50"/>
        <v>0</v>
      </c>
      <c r="F131" s="196">
        <v>0</v>
      </c>
      <c r="G131" s="196">
        <v>0</v>
      </c>
      <c r="H131" s="196">
        <v>0</v>
      </c>
      <c r="I131" s="197">
        <f t="shared" si="51"/>
        <v>0</v>
      </c>
      <c r="J131" s="196">
        <v>0</v>
      </c>
      <c r="K131" s="196">
        <v>0</v>
      </c>
      <c r="L131" s="196">
        <v>0</v>
      </c>
      <c r="M131" s="197">
        <f t="shared" si="52"/>
        <v>0</v>
      </c>
      <c r="N131" s="197">
        <f t="shared" si="53"/>
        <v>0</v>
      </c>
      <c r="O131" s="196">
        <v>0</v>
      </c>
      <c r="P131" s="196">
        <v>0</v>
      </c>
      <c r="Q131" s="196">
        <v>0</v>
      </c>
      <c r="R131" s="197">
        <f t="shared" si="54"/>
        <v>0</v>
      </c>
      <c r="S131" s="200">
        <v>0</v>
      </c>
      <c r="T131" s="204">
        <v>0</v>
      </c>
      <c r="U131" s="196">
        <v>0</v>
      </c>
      <c r="V131" s="197">
        <f t="shared" si="55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>
      <c r="B132" s="151" t="s">
        <v>404</v>
      </c>
      <c r="C132" s="73" t="s">
        <v>646</v>
      </c>
      <c r="D132" s="197">
        <f t="shared" si="49"/>
        <v>0</v>
      </c>
      <c r="E132" s="197">
        <f t="shared" si="50"/>
        <v>0</v>
      </c>
      <c r="F132" s="197">
        <f>SUM(F133:F137)</f>
        <v>0</v>
      </c>
      <c r="G132" s="197">
        <f t="shared" ref="G132:H132" si="94">SUM(G133:G137)</f>
        <v>0</v>
      </c>
      <c r="H132" s="197">
        <f t="shared" si="94"/>
        <v>0</v>
      </c>
      <c r="I132" s="197">
        <f t="shared" si="51"/>
        <v>0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0</v>
      </c>
      <c r="M132" s="197">
        <f t="shared" si="52"/>
        <v>0</v>
      </c>
      <c r="N132" s="197">
        <f t="shared" si="53"/>
        <v>0</v>
      </c>
      <c r="O132" s="197">
        <f>SUM(O133:O137)</f>
        <v>0</v>
      </c>
      <c r="P132" s="197">
        <f t="shared" ref="P132" si="97">SUM(P133:P137)</f>
        <v>0</v>
      </c>
      <c r="Q132" s="197">
        <f t="shared" ref="Q132" si="98">SUM(Q133:Q137)</f>
        <v>0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>
      <c r="B133" s="152" t="s">
        <v>434</v>
      </c>
      <c r="C133" s="73" t="s">
        <v>647</v>
      </c>
      <c r="D133" s="197">
        <f t="shared" si="49"/>
        <v>0</v>
      </c>
      <c r="E133" s="197">
        <f t="shared" si="50"/>
        <v>0</v>
      </c>
      <c r="F133" s="196">
        <v>0</v>
      </c>
      <c r="G133" s="196">
        <v>0</v>
      </c>
      <c r="H133" s="196">
        <v>0</v>
      </c>
      <c r="I133" s="197">
        <f t="shared" si="51"/>
        <v>0</v>
      </c>
      <c r="J133" s="196">
        <v>0</v>
      </c>
      <c r="K133" s="196">
        <v>0</v>
      </c>
      <c r="L133" s="196">
        <v>0</v>
      </c>
      <c r="M133" s="197">
        <f t="shared" si="52"/>
        <v>0</v>
      </c>
      <c r="N133" s="197">
        <f t="shared" si="53"/>
        <v>0</v>
      </c>
      <c r="O133" s="196">
        <v>0</v>
      </c>
      <c r="P133" s="196">
        <v>0</v>
      </c>
      <c r="Q133" s="196">
        <v>0</v>
      </c>
      <c r="R133" s="197">
        <f t="shared" si="54"/>
        <v>0</v>
      </c>
      <c r="S133" s="200">
        <v>0</v>
      </c>
      <c r="T133" s="204">
        <v>0</v>
      </c>
      <c r="U133" s="196">
        <v>0</v>
      </c>
      <c r="V133" s="197">
        <f t="shared" si="55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>
      <c r="B134" s="152" t="s">
        <v>347</v>
      </c>
      <c r="C134" s="73" t="s">
        <v>648</v>
      </c>
      <c r="D134" s="197">
        <f t="shared" si="49"/>
        <v>0</v>
      </c>
      <c r="E134" s="197">
        <f t="shared" si="50"/>
        <v>0</v>
      </c>
      <c r="F134" s="196">
        <v>0</v>
      </c>
      <c r="G134" s="196">
        <v>0</v>
      </c>
      <c r="H134" s="196">
        <v>0</v>
      </c>
      <c r="I134" s="197">
        <f t="shared" si="51"/>
        <v>0</v>
      </c>
      <c r="J134" s="196">
        <v>0</v>
      </c>
      <c r="K134" s="196">
        <v>0</v>
      </c>
      <c r="L134" s="196">
        <v>0</v>
      </c>
      <c r="M134" s="197">
        <f t="shared" si="52"/>
        <v>0</v>
      </c>
      <c r="N134" s="197">
        <f t="shared" si="53"/>
        <v>0</v>
      </c>
      <c r="O134" s="196">
        <v>0</v>
      </c>
      <c r="P134" s="196">
        <v>0</v>
      </c>
      <c r="Q134" s="196">
        <v>0</v>
      </c>
      <c r="R134" s="197">
        <f t="shared" si="54"/>
        <v>0</v>
      </c>
      <c r="S134" s="200">
        <v>0</v>
      </c>
      <c r="T134" s="204">
        <v>0</v>
      </c>
      <c r="U134" s="196">
        <v>0</v>
      </c>
      <c r="V134" s="197">
        <f t="shared" si="55"/>
        <v>0</v>
      </c>
      <c r="W134" s="196">
        <v>0</v>
      </c>
      <c r="X134" s="196">
        <v>0</v>
      </c>
      <c r="Y134" s="19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>
      <c r="B135" s="152" t="s">
        <v>765</v>
      </c>
      <c r="C135" s="73" t="s">
        <v>649</v>
      </c>
      <c r="D135" s="197">
        <f t="shared" si="49"/>
        <v>0</v>
      </c>
      <c r="E135" s="197">
        <f t="shared" si="50"/>
        <v>0</v>
      </c>
      <c r="F135" s="196">
        <v>0</v>
      </c>
      <c r="G135" s="196">
        <v>0</v>
      </c>
      <c r="H135" s="196">
        <v>0</v>
      </c>
      <c r="I135" s="197">
        <f t="shared" si="51"/>
        <v>0</v>
      </c>
      <c r="J135" s="196">
        <v>0</v>
      </c>
      <c r="K135" s="196">
        <v>0</v>
      </c>
      <c r="L135" s="196">
        <v>0</v>
      </c>
      <c r="M135" s="197">
        <f t="shared" si="52"/>
        <v>0</v>
      </c>
      <c r="N135" s="197">
        <f t="shared" si="53"/>
        <v>0</v>
      </c>
      <c r="O135" s="196">
        <v>0</v>
      </c>
      <c r="P135" s="196">
        <v>0</v>
      </c>
      <c r="Q135" s="196">
        <v>0</v>
      </c>
      <c r="R135" s="197">
        <f t="shared" si="54"/>
        <v>0</v>
      </c>
      <c r="S135" s="200">
        <v>0</v>
      </c>
      <c r="T135" s="204">
        <v>0</v>
      </c>
      <c r="U135" s="196">
        <v>0</v>
      </c>
      <c r="V135" s="197">
        <f t="shared" si="55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>
      <c r="B136" s="152" t="s">
        <v>348</v>
      </c>
      <c r="C136" s="73" t="s">
        <v>650</v>
      </c>
      <c r="D136" s="197">
        <f t="shared" si="49"/>
        <v>0</v>
      </c>
      <c r="E136" s="197">
        <f t="shared" si="50"/>
        <v>0</v>
      </c>
      <c r="F136" s="196">
        <v>0</v>
      </c>
      <c r="G136" s="196">
        <v>0</v>
      </c>
      <c r="H136" s="196">
        <v>0</v>
      </c>
      <c r="I136" s="197">
        <f t="shared" si="51"/>
        <v>0</v>
      </c>
      <c r="J136" s="196">
        <v>0</v>
      </c>
      <c r="K136" s="196">
        <v>0</v>
      </c>
      <c r="L136" s="196">
        <v>0</v>
      </c>
      <c r="M136" s="197">
        <f t="shared" si="52"/>
        <v>0</v>
      </c>
      <c r="N136" s="197">
        <f t="shared" si="53"/>
        <v>0</v>
      </c>
      <c r="O136" s="196">
        <v>0</v>
      </c>
      <c r="P136" s="196">
        <v>0</v>
      </c>
      <c r="Q136" s="196">
        <v>0</v>
      </c>
      <c r="R136" s="197">
        <f t="shared" si="54"/>
        <v>0</v>
      </c>
      <c r="S136" s="200">
        <v>0</v>
      </c>
      <c r="T136" s="204">
        <v>0</v>
      </c>
      <c r="U136" s="196">
        <v>0</v>
      </c>
      <c r="V136" s="197">
        <f t="shared" si="55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>
      <c r="B137" s="152" t="s">
        <v>349</v>
      </c>
      <c r="C137" s="73" t="s">
        <v>651</v>
      </c>
      <c r="D137" s="197">
        <f t="shared" ref="D137:D200" si="103">E137+I137</f>
        <v>0</v>
      </c>
      <c r="E137" s="197">
        <f t="shared" ref="E137:E200" si="104">SUM(F137:H137)</f>
        <v>0</v>
      </c>
      <c r="F137" s="196">
        <v>0</v>
      </c>
      <c r="G137" s="196">
        <v>0</v>
      </c>
      <c r="H137" s="196">
        <v>0</v>
      </c>
      <c r="I137" s="197">
        <f t="shared" ref="I137:I200" si="105">SUM(J137:L137)</f>
        <v>0</v>
      </c>
      <c r="J137" s="196">
        <v>0</v>
      </c>
      <c r="K137" s="196">
        <v>0</v>
      </c>
      <c r="L137" s="19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196">
        <v>0</v>
      </c>
      <c r="P137" s="196">
        <v>0</v>
      </c>
      <c r="Q137" s="196">
        <v>0</v>
      </c>
      <c r="R137" s="197">
        <f t="shared" ref="R137:R200" si="108">SUM(S137:U137)</f>
        <v>0</v>
      </c>
      <c r="S137" s="200">
        <v>0</v>
      </c>
      <c r="T137" s="204">
        <v>0</v>
      </c>
      <c r="U137" s="196">
        <v>0</v>
      </c>
      <c r="V137" s="197">
        <f t="shared" ref="V137:V200" si="109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>
      <c r="B138" s="151" t="s">
        <v>281</v>
      </c>
      <c r="C138" s="73" t="s">
        <v>652</v>
      </c>
      <c r="D138" s="197">
        <f t="shared" si="103"/>
        <v>0</v>
      </c>
      <c r="E138" s="197">
        <f t="shared" si="104"/>
        <v>0</v>
      </c>
      <c r="F138" s="196">
        <v>0</v>
      </c>
      <c r="G138" s="196">
        <v>0</v>
      </c>
      <c r="H138" s="196">
        <v>0</v>
      </c>
      <c r="I138" s="197">
        <f t="shared" si="105"/>
        <v>0</v>
      </c>
      <c r="J138" s="196">
        <v>0</v>
      </c>
      <c r="K138" s="196">
        <v>0</v>
      </c>
      <c r="L138" s="196">
        <v>0</v>
      </c>
      <c r="M138" s="197">
        <f t="shared" si="106"/>
        <v>0</v>
      </c>
      <c r="N138" s="197">
        <f t="shared" si="107"/>
        <v>0</v>
      </c>
      <c r="O138" s="196">
        <v>0</v>
      </c>
      <c r="P138" s="196">
        <v>0</v>
      </c>
      <c r="Q138" s="196">
        <v>0</v>
      </c>
      <c r="R138" s="197">
        <f t="shared" si="108"/>
        <v>0</v>
      </c>
      <c r="S138" s="200">
        <v>0</v>
      </c>
      <c r="T138" s="204">
        <v>0</v>
      </c>
      <c r="U138" s="196">
        <v>0</v>
      </c>
      <c r="V138" s="197">
        <f t="shared" si="109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>
      <c r="B139" s="151" t="s">
        <v>282</v>
      </c>
      <c r="C139" s="73" t="s">
        <v>653</v>
      </c>
      <c r="D139" s="197">
        <f t="shared" si="103"/>
        <v>0</v>
      </c>
      <c r="E139" s="197">
        <f t="shared" si="104"/>
        <v>0</v>
      </c>
      <c r="F139" s="196">
        <v>0</v>
      </c>
      <c r="G139" s="196">
        <v>0</v>
      </c>
      <c r="H139" s="196">
        <v>0</v>
      </c>
      <c r="I139" s="197">
        <f t="shared" si="105"/>
        <v>0</v>
      </c>
      <c r="J139" s="196">
        <v>0</v>
      </c>
      <c r="K139" s="196">
        <v>0</v>
      </c>
      <c r="L139" s="196">
        <v>0</v>
      </c>
      <c r="M139" s="197">
        <f t="shared" si="106"/>
        <v>0</v>
      </c>
      <c r="N139" s="197">
        <f t="shared" si="107"/>
        <v>0</v>
      </c>
      <c r="O139" s="196">
        <v>0</v>
      </c>
      <c r="P139" s="196">
        <v>0</v>
      </c>
      <c r="Q139" s="196">
        <v>0</v>
      </c>
      <c r="R139" s="197">
        <f t="shared" si="108"/>
        <v>0</v>
      </c>
      <c r="S139" s="200">
        <v>0</v>
      </c>
      <c r="T139" s="204">
        <v>0</v>
      </c>
      <c r="U139" s="196">
        <v>0</v>
      </c>
      <c r="V139" s="197">
        <f t="shared" si="109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>
      <c r="B140" s="151" t="s">
        <v>283</v>
      </c>
      <c r="C140" s="73" t="s">
        <v>654</v>
      </c>
      <c r="D140" s="197">
        <f t="shared" si="103"/>
        <v>0</v>
      </c>
      <c r="E140" s="197">
        <f t="shared" si="104"/>
        <v>0</v>
      </c>
      <c r="F140" s="196">
        <v>0</v>
      </c>
      <c r="G140" s="196">
        <v>0</v>
      </c>
      <c r="H140" s="196">
        <v>0</v>
      </c>
      <c r="I140" s="197">
        <f t="shared" si="105"/>
        <v>0</v>
      </c>
      <c r="J140" s="196">
        <v>0</v>
      </c>
      <c r="K140" s="196">
        <v>0</v>
      </c>
      <c r="L140" s="196">
        <v>0</v>
      </c>
      <c r="M140" s="197">
        <f t="shared" si="106"/>
        <v>0</v>
      </c>
      <c r="N140" s="197">
        <f t="shared" si="107"/>
        <v>0</v>
      </c>
      <c r="O140" s="196">
        <v>0</v>
      </c>
      <c r="P140" s="196">
        <v>0</v>
      </c>
      <c r="Q140" s="196">
        <v>0</v>
      </c>
      <c r="R140" s="197">
        <f t="shared" si="108"/>
        <v>0</v>
      </c>
      <c r="S140" s="200">
        <v>0</v>
      </c>
      <c r="T140" s="204">
        <v>0</v>
      </c>
      <c r="U140" s="196">
        <v>0</v>
      </c>
      <c r="V140" s="197">
        <f t="shared" si="109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>
      <c r="B141" s="151" t="s">
        <v>405</v>
      </c>
      <c r="C141" s="73" t="s">
        <v>655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>
      <c r="B142" s="152" t="s">
        <v>435</v>
      </c>
      <c r="C142" s="73" t="s">
        <v>656</v>
      </c>
      <c r="D142" s="197">
        <f t="shared" si="103"/>
        <v>0</v>
      </c>
      <c r="E142" s="197">
        <f t="shared" si="104"/>
        <v>0</v>
      </c>
      <c r="F142" s="196">
        <v>0</v>
      </c>
      <c r="G142" s="199">
        <v>0</v>
      </c>
      <c r="H142" s="199">
        <v>0</v>
      </c>
      <c r="I142" s="197">
        <f t="shared" si="105"/>
        <v>0</v>
      </c>
      <c r="J142" s="199">
        <v>0</v>
      </c>
      <c r="K142" s="199">
        <v>0</v>
      </c>
      <c r="L142" s="199">
        <v>0</v>
      </c>
      <c r="M142" s="197">
        <f t="shared" si="106"/>
        <v>0</v>
      </c>
      <c r="N142" s="197">
        <f t="shared" si="107"/>
        <v>0</v>
      </c>
      <c r="O142" s="199">
        <v>0</v>
      </c>
      <c r="P142" s="199">
        <v>0</v>
      </c>
      <c r="Q142" s="199">
        <v>0</v>
      </c>
      <c r="R142" s="197">
        <f t="shared" si="108"/>
        <v>0</v>
      </c>
      <c r="S142" s="199">
        <v>0</v>
      </c>
      <c r="T142" s="205">
        <v>0</v>
      </c>
      <c r="U142" s="196">
        <v>0</v>
      </c>
      <c r="V142" s="197">
        <f t="shared" si="109"/>
        <v>0</v>
      </c>
      <c r="W142" s="199">
        <v>0</v>
      </c>
      <c r="X142" s="199">
        <v>0</v>
      </c>
      <c r="Y142" s="199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>
      <c r="B143" s="152" t="s">
        <v>308</v>
      </c>
      <c r="C143" s="73" t="s">
        <v>657</v>
      </c>
      <c r="D143" s="197">
        <f t="shared" si="103"/>
        <v>0</v>
      </c>
      <c r="E143" s="197">
        <f t="shared" si="104"/>
        <v>0</v>
      </c>
      <c r="F143" s="196">
        <v>0</v>
      </c>
      <c r="G143" s="196">
        <v>0</v>
      </c>
      <c r="H143" s="196">
        <v>0</v>
      </c>
      <c r="I143" s="197">
        <f t="shared" si="105"/>
        <v>0</v>
      </c>
      <c r="J143" s="196">
        <v>0</v>
      </c>
      <c r="K143" s="196">
        <v>0</v>
      </c>
      <c r="L143" s="196">
        <v>0</v>
      </c>
      <c r="M143" s="197">
        <f t="shared" si="106"/>
        <v>0</v>
      </c>
      <c r="N143" s="197">
        <f t="shared" si="107"/>
        <v>0</v>
      </c>
      <c r="O143" s="196">
        <v>0</v>
      </c>
      <c r="P143" s="196">
        <v>0</v>
      </c>
      <c r="Q143" s="196">
        <v>0</v>
      </c>
      <c r="R143" s="197">
        <f t="shared" si="108"/>
        <v>0</v>
      </c>
      <c r="S143" s="200">
        <v>0</v>
      </c>
      <c r="T143" s="204">
        <v>0</v>
      </c>
      <c r="U143" s="196">
        <v>0</v>
      </c>
      <c r="V143" s="197">
        <f t="shared" si="109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>
      <c r="B144" s="152" t="s">
        <v>309</v>
      </c>
      <c r="C144" s="73" t="s">
        <v>658</v>
      </c>
      <c r="D144" s="197">
        <f t="shared" si="103"/>
        <v>0</v>
      </c>
      <c r="E144" s="197">
        <f t="shared" si="104"/>
        <v>0</v>
      </c>
      <c r="F144" s="196">
        <v>0</v>
      </c>
      <c r="G144" s="196">
        <v>0</v>
      </c>
      <c r="H144" s="196">
        <v>0</v>
      </c>
      <c r="I144" s="197">
        <f t="shared" si="105"/>
        <v>0</v>
      </c>
      <c r="J144" s="196">
        <v>0</v>
      </c>
      <c r="K144" s="196">
        <v>0</v>
      </c>
      <c r="L144" s="196">
        <v>0</v>
      </c>
      <c r="M144" s="197">
        <f t="shared" si="106"/>
        <v>0</v>
      </c>
      <c r="N144" s="197">
        <f t="shared" si="107"/>
        <v>0</v>
      </c>
      <c r="O144" s="196">
        <v>0</v>
      </c>
      <c r="P144" s="196">
        <v>0</v>
      </c>
      <c r="Q144" s="196">
        <v>0</v>
      </c>
      <c r="R144" s="197">
        <f t="shared" si="108"/>
        <v>0</v>
      </c>
      <c r="S144" s="200">
        <v>0</v>
      </c>
      <c r="T144" s="204">
        <v>0</v>
      </c>
      <c r="U144" s="196">
        <v>0</v>
      </c>
      <c r="V144" s="197">
        <f t="shared" si="109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>
      <c r="B145" s="152" t="s">
        <v>529</v>
      </c>
      <c r="C145" s="73" t="s">
        <v>659</v>
      </c>
      <c r="D145" s="197">
        <f t="shared" si="103"/>
        <v>0</v>
      </c>
      <c r="E145" s="197">
        <f t="shared" si="104"/>
        <v>0</v>
      </c>
      <c r="F145" s="196">
        <v>0</v>
      </c>
      <c r="G145" s="196">
        <v>0</v>
      </c>
      <c r="H145" s="194">
        <v>0</v>
      </c>
      <c r="I145" s="197">
        <f t="shared" si="105"/>
        <v>0</v>
      </c>
      <c r="J145" s="196">
        <v>0</v>
      </c>
      <c r="K145" s="196">
        <v>0</v>
      </c>
      <c r="L145" s="196">
        <v>0</v>
      </c>
      <c r="M145" s="197">
        <f t="shared" si="106"/>
        <v>0</v>
      </c>
      <c r="N145" s="197">
        <f t="shared" si="107"/>
        <v>0</v>
      </c>
      <c r="O145" s="196">
        <v>0</v>
      </c>
      <c r="P145" s="196">
        <v>0</v>
      </c>
      <c r="Q145" s="196">
        <v>0</v>
      </c>
      <c r="R145" s="197">
        <f t="shared" si="108"/>
        <v>0</v>
      </c>
      <c r="S145" s="200">
        <v>0</v>
      </c>
      <c r="T145" s="204">
        <v>0</v>
      </c>
      <c r="U145" s="196">
        <v>0</v>
      </c>
      <c r="V145" s="197">
        <f t="shared" si="109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>
      <c r="B146" s="151" t="s">
        <v>508</v>
      </c>
      <c r="C146" s="73" t="s">
        <v>660</v>
      </c>
      <c r="D146" s="197">
        <f t="shared" si="103"/>
        <v>0</v>
      </c>
      <c r="E146" s="197">
        <f t="shared" si="104"/>
        <v>0</v>
      </c>
      <c r="F146" s="196">
        <v>0</v>
      </c>
      <c r="G146" s="196">
        <v>0</v>
      </c>
      <c r="H146" s="196">
        <v>0</v>
      </c>
      <c r="I146" s="197">
        <f t="shared" si="105"/>
        <v>0</v>
      </c>
      <c r="J146" s="196">
        <v>0</v>
      </c>
      <c r="K146" s="196">
        <v>0</v>
      </c>
      <c r="L146" s="196">
        <v>0</v>
      </c>
      <c r="M146" s="197">
        <f t="shared" si="106"/>
        <v>0</v>
      </c>
      <c r="N146" s="197">
        <f t="shared" si="107"/>
        <v>0</v>
      </c>
      <c r="O146" s="196">
        <v>0</v>
      </c>
      <c r="P146" s="196">
        <v>0</v>
      </c>
      <c r="Q146" s="196">
        <v>0</v>
      </c>
      <c r="R146" s="197">
        <f t="shared" si="108"/>
        <v>0</v>
      </c>
      <c r="S146" s="200">
        <v>0</v>
      </c>
      <c r="T146" s="204">
        <v>0</v>
      </c>
      <c r="U146" s="196">
        <v>0</v>
      </c>
      <c r="V146" s="197">
        <f t="shared" si="109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>
      <c r="B147" s="151" t="s">
        <v>509</v>
      </c>
      <c r="C147" s="73" t="s">
        <v>661</v>
      </c>
      <c r="D147" s="197">
        <f t="shared" si="103"/>
        <v>0</v>
      </c>
      <c r="E147" s="197">
        <f t="shared" si="104"/>
        <v>0</v>
      </c>
      <c r="F147" s="196">
        <v>0</v>
      </c>
      <c r="G147" s="196">
        <v>0</v>
      </c>
      <c r="H147" s="196">
        <v>0</v>
      </c>
      <c r="I147" s="197">
        <f t="shared" si="105"/>
        <v>0</v>
      </c>
      <c r="J147" s="196">
        <v>0</v>
      </c>
      <c r="K147" s="196">
        <v>0</v>
      </c>
      <c r="L147" s="196">
        <v>0</v>
      </c>
      <c r="M147" s="197">
        <f t="shared" si="106"/>
        <v>0</v>
      </c>
      <c r="N147" s="197">
        <f t="shared" si="107"/>
        <v>0</v>
      </c>
      <c r="O147" s="196">
        <v>0</v>
      </c>
      <c r="P147" s="196">
        <v>0</v>
      </c>
      <c r="Q147" s="196">
        <v>0</v>
      </c>
      <c r="R147" s="197">
        <f t="shared" si="108"/>
        <v>0</v>
      </c>
      <c r="S147" s="200">
        <v>0</v>
      </c>
      <c r="T147" s="204">
        <v>0</v>
      </c>
      <c r="U147" s="196">
        <v>0</v>
      </c>
      <c r="V147" s="197">
        <f t="shared" si="109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>
      <c r="B148" s="151" t="s">
        <v>50</v>
      </c>
      <c r="C148" s="73" t="s">
        <v>662</v>
      </c>
      <c r="D148" s="197">
        <f t="shared" si="103"/>
        <v>0</v>
      </c>
      <c r="E148" s="197">
        <f t="shared" si="104"/>
        <v>0</v>
      </c>
      <c r="F148" s="196">
        <v>0</v>
      </c>
      <c r="G148" s="196">
        <v>0</v>
      </c>
      <c r="H148" s="194">
        <v>0</v>
      </c>
      <c r="I148" s="197">
        <f t="shared" si="105"/>
        <v>0</v>
      </c>
      <c r="J148" s="196">
        <v>0</v>
      </c>
      <c r="K148" s="196">
        <v>0</v>
      </c>
      <c r="L148" s="196">
        <v>0</v>
      </c>
      <c r="M148" s="197">
        <f t="shared" si="106"/>
        <v>0</v>
      </c>
      <c r="N148" s="197">
        <f t="shared" si="107"/>
        <v>0</v>
      </c>
      <c r="O148" s="196">
        <v>0</v>
      </c>
      <c r="P148" s="196">
        <v>0</v>
      </c>
      <c r="Q148" s="196">
        <v>0</v>
      </c>
      <c r="R148" s="197">
        <f t="shared" si="108"/>
        <v>0</v>
      </c>
      <c r="S148" s="200">
        <v>0</v>
      </c>
      <c r="T148" s="204">
        <v>0</v>
      </c>
      <c r="U148" s="196">
        <v>0</v>
      </c>
      <c r="V148" s="197">
        <f t="shared" si="109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>
      <c r="B149" s="151" t="s">
        <v>284</v>
      </c>
      <c r="C149" s="73" t="s">
        <v>663</v>
      </c>
      <c r="D149" s="197">
        <f t="shared" si="103"/>
        <v>0</v>
      </c>
      <c r="E149" s="197">
        <f t="shared" si="104"/>
        <v>0</v>
      </c>
      <c r="F149" s="196">
        <v>0</v>
      </c>
      <c r="G149" s="195">
        <v>0</v>
      </c>
      <c r="H149" s="195">
        <v>0</v>
      </c>
      <c r="I149" s="197">
        <f t="shared" si="105"/>
        <v>0</v>
      </c>
      <c r="J149" s="195">
        <v>0</v>
      </c>
      <c r="K149" s="195">
        <v>0</v>
      </c>
      <c r="L149" s="195">
        <v>0</v>
      </c>
      <c r="M149" s="197">
        <f t="shared" si="106"/>
        <v>0</v>
      </c>
      <c r="N149" s="197">
        <f t="shared" si="107"/>
        <v>0</v>
      </c>
      <c r="O149" s="195">
        <v>0</v>
      </c>
      <c r="P149" s="195">
        <v>0</v>
      </c>
      <c r="Q149" s="195">
        <v>0</v>
      </c>
      <c r="R149" s="197">
        <f t="shared" si="108"/>
        <v>0</v>
      </c>
      <c r="S149" s="195">
        <v>0</v>
      </c>
      <c r="T149" s="195">
        <v>0</v>
      </c>
      <c r="U149" s="196">
        <v>0</v>
      </c>
      <c r="V149" s="197">
        <f t="shared" si="109"/>
        <v>0</v>
      </c>
      <c r="W149" s="195">
        <v>0</v>
      </c>
      <c r="X149" s="195">
        <v>0</v>
      </c>
      <c r="Y149" s="195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>
      <c r="B150" s="151" t="s">
        <v>285</v>
      </c>
      <c r="C150" s="73" t="s">
        <v>664</v>
      </c>
      <c r="D150" s="197">
        <f t="shared" si="103"/>
        <v>0</v>
      </c>
      <c r="E150" s="197">
        <f t="shared" si="104"/>
        <v>0</v>
      </c>
      <c r="F150" s="196">
        <v>0</v>
      </c>
      <c r="G150" s="196">
        <v>0</v>
      </c>
      <c r="H150" s="196">
        <v>0</v>
      </c>
      <c r="I150" s="197">
        <f t="shared" si="105"/>
        <v>0</v>
      </c>
      <c r="J150" s="196">
        <v>0</v>
      </c>
      <c r="K150" s="196">
        <v>0</v>
      </c>
      <c r="L150" s="196">
        <v>0</v>
      </c>
      <c r="M150" s="197">
        <f t="shared" si="106"/>
        <v>0</v>
      </c>
      <c r="N150" s="197">
        <f t="shared" si="107"/>
        <v>0</v>
      </c>
      <c r="O150" s="196">
        <v>0</v>
      </c>
      <c r="P150" s="196">
        <v>0</v>
      </c>
      <c r="Q150" s="196">
        <v>0</v>
      </c>
      <c r="R150" s="197">
        <f t="shared" si="108"/>
        <v>0</v>
      </c>
      <c r="S150" s="200">
        <v>0</v>
      </c>
      <c r="T150" s="204">
        <v>0</v>
      </c>
      <c r="U150" s="196">
        <v>0</v>
      </c>
      <c r="V150" s="197">
        <f t="shared" si="109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>
      <c r="B151" s="151" t="s">
        <v>51</v>
      </c>
      <c r="C151" s="73" t="s">
        <v>665</v>
      </c>
      <c r="D151" s="197">
        <f t="shared" si="103"/>
        <v>64</v>
      </c>
      <c r="E151" s="197">
        <f t="shared" si="104"/>
        <v>64</v>
      </c>
      <c r="F151" s="196">
        <v>0</v>
      </c>
      <c r="G151" s="196">
        <v>0</v>
      </c>
      <c r="H151" s="196">
        <v>64</v>
      </c>
      <c r="I151" s="197">
        <f t="shared" si="105"/>
        <v>0</v>
      </c>
      <c r="J151" s="196">
        <v>0</v>
      </c>
      <c r="K151" s="196">
        <v>0</v>
      </c>
      <c r="L151" s="196">
        <v>0</v>
      </c>
      <c r="M151" s="197">
        <f t="shared" si="106"/>
        <v>26</v>
      </c>
      <c r="N151" s="197">
        <f t="shared" si="107"/>
        <v>26</v>
      </c>
      <c r="O151" s="196">
        <v>0</v>
      </c>
      <c r="P151" s="196">
        <v>0</v>
      </c>
      <c r="Q151" s="196">
        <v>26</v>
      </c>
      <c r="R151" s="197">
        <f t="shared" si="108"/>
        <v>18</v>
      </c>
      <c r="S151" s="200">
        <v>0</v>
      </c>
      <c r="T151" s="204">
        <v>0</v>
      </c>
      <c r="U151" s="196">
        <v>18</v>
      </c>
      <c r="V151" s="197">
        <f t="shared" si="109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350</v>
      </c>
    </row>
    <row r="152" spans="2:29" ht="15.75" customHeight="1">
      <c r="B152" s="151" t="s">
        <v>286</v>
      </c>
      <c r="C152" s="73" t="s">
        <v>666</v>
      </c>
      <c r="D152" s="197">
        <f t="shared" si="103"/>
        <v>0</v>
      </c>
      <c r="E152" s="197">
        <f t="shared" si="104"/>
        <v>0</v>
      </c>
      <c r="F152" s="196">
        <v>0</v>
      </c>
      <c r="G152" s="196">
        <v>0</v>
      </c>
      <c r="H152" s="196">
        <v>0</v>
      </c>
      <c r="I152" s="197">
        <f t="shared" si="105"/>
        <v>0</v>
      </c>
      <c r="J152" s="196">
        <v>0</v>
      </c>
      <c r="K152" s="196">
        <v>0</v>
      </c>
      <c r="L152" s="196">
        <v>0</v>
      </c>
      <c r="M152" s="197">
        <f t="shared" si="106"/>
        <v>0</v>
      </c>
      <c r="N152" s="197">
        <f t="shared" si="107"/>
        <v>0</v>
      </c>
      <c r="O152" s="196">
        <v>0</v>
      </c>
      <c r="P152" s="196">
        <v>0</v>
      </c>
      <c r="Q152" s="196">
        <v>0</v>
      </c>
      <c r="R152" s="197">
        <f t="shared" si="108"/>
        <v>0</v>
      </c>
      <c r="S152" s="200">
        <v>0</v>
      </c>
      <c r="T152" s="204">
        <v>0</v>
      </c>
      <c r="U152" s="196">
        <v>0</v>
      </c>
      <c r="V152" s="197">
        <f t="shared" si="109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>
      <c r="B153" s="151" t="s">
        <v>52</v>
      </c>
      <c r="C153" s="73" t="s">
        <v>667</v>
      </c>
      <c r="D153" s="197">
        <f t="shared" si="103"/>
        <v>0</v>
      </c>
      <c r="E153" s="197">
        <f t="shared" si="104"/>
        <v>0</v>
      </c>
      <c r="F153" s="196">
        <v>0</v>
      </c>
      <c r="G153" s="196">
        <v>0</v>
      </c>
      <c r="H153" s="196">
        <v>0</v>
      </c>
      <c r="I153" s="197">
        <f t="shared" si="105"/>
        <v>0</v>
      </c>
      <c r="J153" s="196">
        <v>0</v>
      </c>
      <c r="K153" s="196">
        <v>0</v>
      </c>
      <c r="L153" s="196">
        <v>0</v>
      </c>
      <c r="M153" s="197">
        <f t="shared" si="106"/>
        <v>0</v>
      </c>
      <c r="N153" s="197">
        <f t="shared" si="107"/>
        <v>0</v>
      </c>
      <c r="O153" s="196">
        <v>0</v>
      </c>
      <c r="P153" s="196">
        <v>0</v>
      </c>
      <c r="Q153" s="196">
        <v>0</v>
      </c>
      <c r="R153" s="197">
        <f t="shared" si="108"/>
        <v>0</v>
      </c>
      <c r="S153" s="200">
        <v>0</v>
      </c>
      <c r="T153" s="204">
        <v>0</v>
      </c>
      <c r="U153" s="196">
        <v>0</v>
      </c>
      <c r="V153" s="197">
        <f t="shared" si="109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>
      <c r="B154" s="151" t="s">
        <v>53</v>
      </c>
      <c r="C154" s="73" t="s">
        <v>668</v>
      </c>
      <c r="D154" s="197">
        <f t="shared" si="103"/>
        <v>0</v>
      </c>
      <c r="E154" s="197">
        <f t="shared" si="104"/>
        <v>0</v>
      </c>
      <c r="F154" s="196">
        <v>0</v>
      </c>
      <c r="G154" s="196">
        <v>0</v>
      </c>
      <c r="H154" s="196">
        <v>0</v>
      </c>
      <c r="I154" s="197">
        <f t="shared" si="105"/>
        <v>0</v>
      </c>
      <c r="J154" s="196">
        <v>0</v>
      </c>
      <c r="K154" s="196">
        <v>0</v>
      </c>
      <c r="L154" s="196">
        <v>0</v>
      </c>
      <c r="M154" s="197">
        <f t="shared" si="106"/>
        <v>0</v>
      </c>
      <c r="N154" s="197">
        <f t="shared" si="107"/>
        <v>0</v>
      </c>
      <c r="O154" s="196">
        <v>0</v>
      </c>
      <c r="P154" s="196">
        <v>0</v>
      </c>
      <c r="Q154" s="196">
        <v>0</v>
      </c>
      <c r="R154" s="197">
        <f t="shared" si="108"/>
        <v>0</v>
      </c>
      <c r="S154" s="200">
        <v>0</v>
      </c>
      <c r="T154" s="204">
        <v>0</v>
      </c>
      <c r="U154" s="196">
        <v>0</v>
      </c>
      <c r="V154" s="197">
        <f t="shared" si="109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>
      <c r="B155" s="151" t="s">
        <v>510</v>
      </c>
      <c r="C155" s="73" t="s">
        <v>669</v>
      </c>
      <c r="D155" s="197">
        <f t="shared" si="103"/>
        <v>0</v>
      </c>
      <c r="E155" s="197">
        <f t="shared" si="104"/>
        <v>0</v>
      </c>
      <c r="F155" s="196">
        <v>0</v>
      </c>
      <c r="G155" s="196">
        <v>0</v>
      </c>
      <c r="H155" s="196">
        <v>0</v>
      </c>
      <c r="I155" s="197">
        <f t="shared" si="105"/>
        <v>0</v>
      </c>
      <c r="J155" s="196">
        <v>0</v>
      </c>
      <c r="K155" s="196">
        <v>0</v>
      </c>
      <c r="L155" s="196">
        <v>0</v>
      </c>
      <c r="M155" s="197">
        <f t="shared" si="106"/>
        <v>0</v>
      </c>
      <c r="N155" s="197">
        <f t="shared" si="107"/>
        <v>0</v>
      </c>
      <c r="O155" s="196">
        <v>0</v>
      </c>
      <c r="P155" s="196">
        <v>0</v>
      </c>
      <c r="Q155" s="196">
        <v>0</v>
      </c>
      <c r="R155" s="197">
        <f t="shared" si="108"/>
        <v>0</v>
      </c>
      <c r="S155" s="200">
        <v>0</v>
      </c>
      <c r="T155" s="204">
        <v>0</v>
      </c>
      <c r="U155" s="196">
        <v>0</v>
      </c>
      <c r="V155" s="197">
        <f t="shared" si="109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>
      <c r="B156" s="151" t="s">
        <v>54</v>
      </c>
      <c r="C156" s="73" t="s">
        <v>670</v>
      </c>
      <c r="D156" s="197">
        <f t="shared" si="103"/>
        <v>0</v>
      </c>
      <c r="E156" s="197">
        <f t="shared" si="104"/>
        <v>0</v>
      </c>
      <c r="F156" s="196">
        <v>0</v>
      </c>
      <c r="G156" s="196">
        <v>0</v>
      </c>
      <c r="H156" s="196">
        <v>0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0</v>
      </c>
      <c r="N156" s="197">
        <f t="shared" si="107"/>
        <v>0</v>
      </c>
      <c r="O156" s="196">
        <v>0</v>
      </c>
      <c r="P156" s="196">
        <v>0</v>
      </c>
      <c r="Q156" s="196">
        <v>0</v>
      </c>
      <c r="R156" s="197">
        <f t="shared" si="108"/>
        <v>0</v>
      </c>
      <c r="S156" s="200">
        <v>0</v>
      </c>
      <c r="T156" s="204">
        <v>0</v>
      </c>
      <c r="U156" s="196">
        <v>0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>
      <c r="B157" s="151" t="s">
        <v>55</v>
      </c>
      <c r="C157" s="73" t="s">
        <v>671</v>
      </c>
      <c r="D157" s="197">
        <f t="shared" si="103"/>
        <v>0</v>
      </c>
      <c r="E157" s="197">
        <f t="shared" si="104"/>
        <v>0</v>
      </c>
      <c r="F157" s="196">
        <v>0</v>
      </c>
      <c r="G157" s="196">
        <v>0</v>
      </c>
      <c r="H157" s="196">
        <v>0</v>
      </c>
      <c r="I157" s="197">
        <f t="shared" si="105"/>
        <v>0</v>
      </c>
      <c r="J157" s="196">
        <v>0</v>
      </c>
      <c r="K157" s="196">
        <v>0</v>
      </c>
      <c r="L157" s="196">
        <v>0</v>
      </c>
      <c r="M157" s="197">
        <f t="shared" si="106"/>
        <v>0</v>
      </c>
      <c r="N157" s="197">
        <f t="shared" si="107"/>
        <v>0</v>
      </c>
      <c r="O157" s="196">
        <v>0</v>
      </c>
      <c r="P157" s="196">
        <v>0</v>
      </c>
      <c r="Q157" s="196">
        <v>0</v>
      </c>
      <c r="R157" s="197">
        <f t="shared" si="108"/>
        <v>0</v>
      </c>
      <c r="S157" s="200">
        <v>0</v>
      </c>
      <c r="T157" s="204">
        <v>0</v>
      </c>
      <c r="U157" s="196">
        <v>0</v>
      </c>
      <c r="V157" s="197">
        <f t="shared" si="109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>
      <c r="B158" s="151" t="s">
        <v>511</v>
      </c>
      <c r="C158" s="73" t="s">
        <v>672</v>
      </c>
      <c r="D158" s="197">
        <f t="shared" si="103"/>
        <v>0</v>
      </c>
      <c r="E158" s="197">
        <f t="shared" si="104"/>
        <v>0</v>
      </c>
      <c r="F158" s="196">
        <v>0</v>
      </c>
      <c r="G158" s="196">
        <v>0</v>
      </c>
      <c r="H158" s="196">
        <v>0</v>
      </c>
      <c r="I158" s="197">
        <f t="shared" si="105"/>
        <v>0</v>
      </c>
      <c r="J158" s="196">
        <v>0</v>
      </c>
      <c r="K158" s="196">
        <v>0</v>
      </c>
      <c r="L158" s="196">
        <v>0</v>
      </c>
      <c r="M158" s="197">
        <f t="shared" si="106"/>
        <v>0</v>
      </c>
      <c r="N158" s="197">
        <f t="shared" si="107"/>
        <v>0</v>
      </c>
      <c r="O158" s="196">
        <v>0</v>
      </c>
      <c r="P158" s="196">
        <v>0</v>
      </c>
      <c r="Q158" s="196">
        <v>0</v>
      </c>
      <c r="R158" s="197">
        <f t="shared" si="108"/>
        <v>0</v>
      </c>
      <c r="S158" s="200">
        <v>0</v>
      </c>
      <c r="T158" s="204">
        <v>0</v>
      </c>
      <c r="U158" s="196">
        <v>0</v>
      </c>
      <c r="V158" s="197">
        <f t="shared" si="109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>
      <c r="B159" s="151" t="s">
        <v>287</v>
      </c>
      <c r="C159" s="73" t="s">
        <v>673</v>
      </c>
      <c r="D159" s="197">
        <f t="shared" si="103"/>
        <v>0</v>
      </c>
      <c r="E159" s="197">
        <f t="shared" si="104"/>
        <v>0</v>
      </c>
      <c r="F159" s="196">
        <v>0</v>
      </c>
      <c r="G159" s="196">
        <v>0</v>
      </c>
      <c r="H159" s="196">
        <v>0</v>
      </c>
      <c r="I159" s="197">
        <f t="shared" si="105"/>
        <v>0</v>
      </c>
      <c r="J159" s="196">
        <v>0</v>
      </c>
      <c r="K159" s="196">
        <v>0</v>
      </c>
      <c r="L159" s="196">
        <v>0</v>
      </c>
      <c r="M159" s="197">
        <f t="shared" si="106"/>
        <v>0</v>
      </c>
      <c r="N159" s="197">
        <f t="shared" si="107"/>
        <v>0</v>
      </c>
      <c r="O159" s="196">
        <v>0</v>
      </c>
      <c r="P159" s="196">
        <v>0</v>
      </c>
      <c r="Q159" s="196">
        <v>0</v>
      </c>
      <c r="R159" s="197">
        <f t="shared" si="108"/>
        <v>0</v>
      </c>
      <c r="S159" s="200">
        <v>0</v>
      </c>
      <c r="T159" s="204">
        <v>0</v>
      </c>
      <c r="U159" s="196">
        <v>0</v>
      </c>
      <c r="V159" s="197">
        <f t="shared" si="109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>
      <c r="B160" s="151" t="s">
        <v>512</v>
      </c>
      <c r="C160" s="73" t="s">
        <v>674</v>
      </c>
      <c r="D160" s="197">
        <f t="shared" si="103"/>
        <v>0</v>
      </c>
      <c r="E160" s="197">
        <f t="shared" si="104"/>
        <v>0</v>
      </c>
      <c r="F160" s="196">
        <v>0</v>
      </c>
      <c r="G160" s="196">
        <v>0</v>
      </c>
      <c r="H160" s="196">
        <v>0</v>
      </c>
      <c r="I160" s="197">
        <f t="shared" si="105"/>
        <v>0</v>
      </c>
      <c r="J160" s="196">
        <v>0</v>
      </c>
      <c r="K160" s="196">
        <v>0</v>
      </c>
      <c r="L160" s="196">
        <v>0</v>
      </c>
      <c r="M160" s="197">
        <f t="shared" si="106"/>
        <v>0</v>
      </c>
      <c r="N160" s="197">
        <f t="shared" si="107"/>
        <v>0</v>
      </c>
      <c r="O160" s="196">
        <v>0</v>
      </c>
      <c r="P160" s="196">
        <v>0</v>
      </c>
      <c r="Q160" s="196">
        <v>0</v>
      </c>
      <c r="R160" s="197">
        <f t="shared" si="108"/>
        <v>0</v>
      </c>
      <c r="S160" s="196">
        <v>0</v>
      </c>
      <c r="T160" s="196">
        <v>0</v>
      </c>
      <c r="U160" s="196">
        <v>0</v>
      </c>
      <c r="V160" s="197">
        <f t="shared" si="109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>
      <c r="B161" s="151" t="s">
        <v>513</v>
      </c>
      <c r="C161" s="73" t="s">
        <v>675</v>
      </c>
      <c r="D161" s="197">
        <f t="shared" si="103"/>
        <v>0</v>
      </c>
      <c r="E161" s="197">
        <f t="shared" si="104"/>
        <v>0</v>
      </c>
      <c r="F161" s="196">
        <v>0</v>
      </c>
      <c r="G161" s="196">
        <v>0</v>
      </c>
      <c r="H161" s="196">
        <v>0</v>
      </c>
      <c r="I161" s="197">
        <f t="shared" si="105"/>
        <v>0</v>
      </c>
      <c r="J161" s="196">
        <v>0</v>
      </c>
      <c r="K161" s="196">
        <v>0</v>
      </c>
      <c r="L161" s="196">
        <v>0</v>
      </c>
      <c r="M161" s="197">
        <f t="shared" si="106"/>
        <v>0</v>
      </c>
      <c r="N161" s="197">
        <f t="shared" si="107"/>
        <v>0</v>
      </c>
      <c r="O161" s="196">
        <v>0</v>
      </c>
      <c r="P161" s="196">
        <v>0</v>
      </c>
      <c r="Q161" s="196">
        <v>0</v>
      </c>
      <c r="R161" s="197">
        <f t="shared" si="108"/>
        <v>0</v>
      </c>
      <c r="S161" s="196">
        <v>0</v>
      </c>
      <c r="T161" s="196">
        <v>0</v>
      </c>
      <c r="U161" s="196">
        <v>0</v>
      </c>
      <c r="V161" s="197">
        <f t="shared" si="109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>
      <c r="B162" s="151" t="s">
        <v>514</v>
      </c>
      <c r="C162" s="73" t="s">
        <v>676</v>
      </c>
      <c r="D162" s="197">
        <f t="shared" si="103"/>
        <v>0</v>
      </c>
      <c r="E162" s="197">
        <f t="shared" si="104"/>
        <v>0</v>
      </c>
      <c r="F162" s="196">
        <v>0</v>
      </c>
      <c r="G162" s="196">
        <v>0</v>
      </c>
      <c r="H162" s="196">
        <v>0</v>
      </c>
      <c r="I162" s="197">
        <f t="shared" si="105"/>
        <v>0</v>
      </c>
      <c r="J162" s="196">
        <v>0</v>
      </c>
      <c r="K162" s="196">
        <v>0</v>
      </c>
      <c r="L162" s="196">
        <v>0</v>
      </c>
      <c r="M162" s="197">
        <f t="shared" si="106"/>
        <v>0</v>
      </c>
      <c r="N162" s="197">
        <f t="shared" si="107"/>
        <v>0</v>
      </c>
      <c r="O162" s="196">
        <v>0</v>
      </c>
      <c r="P162" s="196">
        <v>0</v>
      </c>
      <c r="Q162" s="196">
        <v>0</v>
      </c>
      <c r="R162" s="197">
        <f t="shared" si="108"/>
        <v>0</v>
      </c>
      <c r="S162" s="196">
        <v>0</v>
      </c>
      <c r="T162" s="196">
        <v>0</v>
      </c>
      <c r="U162" s="196">
        <v>0</v>
      </c>
      <c r="V162" s="197">
        <f t="shared" si="109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>
      <c r="B163" s="151" t="s">
        <v>515</v>
      </c>
      <c r="C163" s="73" t="s">
        <v>677</v>
      </c>
      <c r="D163" s="197">
        <f t="shared" si="103"/>
        <v>0</v>
      </c>
      <c r="E163" s="197">
        <f t="shared" si="104"/>
        <v>0</v>
      </c>
      <c r="F163" s="196">
        <v>0</v>
      </c>
      <c r="G163" s="196">
        <v>0</v>
      </c>
      <c r="H163" s="196">
        <v>0</v>
      </c>
      <c r="I163" s="197">
        <f t="shared" si="105"/>
        <v>0</v>
      </c>
      <c r="J163" s="196">
        <v>0</v>
      </c>
      <c r="K163" s="196">
        <v>0</v>
      </c>
      <c r="L163" s="196">
        <v>0</v>
      </c>
      <c r="M163" s="197">
        <f t="shared" si="106"/>
        <v>0</v>
      </c>
      <c r="N163" s="197">
        <f t="shared" si="107"/>
        <v>0</v>
      </c>
      <c r="O163" s="196">
        <v>0</v>
      </c>
      <c r="P163" s="196">
        <v>0</v>
      </c>
      <c r="Q163" s="196">
        <v>0</v>
      </c>
      <c r="R163" s="197">
        <f t="shared" si="108"/>
        <v>0</v>
      </c>
      <c r="S163" s="196">
        <v>0</v>
      </c>
      <c r="T163" s="196">
        <v>0</v>
      </c>
      <c r="U163" s="196">
        <v>0</v>
      </c>
      <c r="V163" s="197">
        <f t="shared" si="109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>
      <c r="B164" s="151" t="s">
        <v>516</v>
      </c>
      <c r="C164" s="73" t="s">
        <v>678</v>
      </c>
      <c r="D164" s="197">
        <f t="shared" si="103"/>
        <v>0</v>
      </c>
      <c r="E164" s="197">
        <f t="shared" si="104"/>
        <v>0</v>
      </c>
      <c r="F164" s="196">
        <v>0</v>
      </c>
      <c r="G164" s="196">
        <v>0</v>
      </c>
      <c r="H164" s="196">
        <v>0</v>
      </c>
      <c r="I164" s="197">
        <f t="shared" si="105"/>
        <v>0</v>
      </c>
      <c r="J164" s="196">
        <v>0</v>
      </c>
      <c r="K164" s="196">
        <v>0</v>
      </c>
      <c r="L164" s="196">
        <v>0</v>
      </c>
      <c r="M164" s="197">
        <f t="shared" si="106"/>
        <v>0</v>
      </c>
      <c r="N164" s="197">
        <f t="shared" si="107"/>
        <v>0</v>
      </c>
      <c r="O164" s="196">
        <v>0</v>
      </c>
      <c r="P164" s="196">
        <v>0</v>
      </c>
      <c r="Q164" s="196">
        <v>0</v>
      </c>
      <c r="R164" s="197">
        <f t="shared" si="108"/>
        <v>0</v>
      </c>
      <c r="S164" s="196">
        <v>0</v>
      </c>
      <c r="T164" s="196">
        <v>0</v>
      </c>
      <c r="U164" s="196">
        <v>0</v>
      </c>
      <c r="V164" s="197">
        <f t="shared" si="109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>
      <c r="B165" s="151" t="s">
        <v>517</v>
      </c>
      <c r="C165" s="73" t="s">
        <v>679</v>
      </c>
      <c r="D165" s="197">
        <f t="shared" si="103"/>
        <v>0</v>
      </c>
      <c r="E165" s="197">
        <f t="shared" si="104"/>
        <v>0</v>
      </c>
      <c r="F165" s="196">
        <v>0</v>
      </c>
      <c r="G165" s="196">
        <v>0</v>
      </c>
      <c r="H165" s="196">
        <v>0</v>
      </c>
      <c r="I165" s="197">
        <f t="shared" si="105"/>
        <v>0</v>
      </c>
      <c r="J165" s="196">
        <v>0</v>
      </c>
      <c r="K165" s="196">
        <v>0</v>
      </c>
      <c r="L165" s="196">
        <v>0</v>
      </c>
      <c r="M165" s="197">
        <f t="shared" si="106"/>
        <v>0</v>
      </c>
      <c r="N165" s="197">
        <f t="shared" si="107"/>
        <v>0</v>
      </c>
      <c r="O165" s="196">
        <v>0</v>
      </c>
      <c r="P165" s="196">
        <v>0</v>
      </c>
      <c r="Q165" s="196">
        <v>0</v>
      </c>
      <c r="R165" s="197">
        <f t="shared" si="108"/>
        <v>0</v>
      </c>
      <c r="S165" s="196">
        <v>0</v>
      </c>
      <c r="T165" s="196">
        <v>0</v>
      </c>
      <c r="U165" s="196">
        <v>0</v>
      </c>
      <c r="V165" s="197">
        <f t="shared" si="109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>
      <c r="B166" s="151" t="s">
        <v>518</v>
      </c>
      <c r="C166" s="73" t="s">
        <v>680</v>
      </c>
      <c r="D166" s="197">
        <f t="shared" si="103"/>
        <v>0</v>
      </c>
      <c r="E166" s="197">
        <f t="shared" si="104"/>
        <v>0</v>
      </c>
      <c r="F166" s="196">
        <v>0</v>
      </c>
      <c r="G166" s="196">
        <v>0</v>
      </c>
      <c r="H166" s="196">
        <v>0</v>
      </c>
      <c r="I166" s="197">
        <f t="shared" si="105"/>
        <v>0</v>
      </c>
      <c r="J166" s="196">
        <v>0</v>
      </c>
      <c r="K166" s="196">
        <v>0</v>
      </c>
      <c r="L166" s="196">
        <v>0</v>
      </c>
      <c r="M166" s="197">
        <f t="shared" si="106"/>
        <v>0</v>
      </c>
      <c r="N166" s="197">
        <f t="shared" si="107"/>
        <v>0</v>
      </c>
      <c r="O166" s="196">
        <v>0</v>
      </c>
      <c r="P166" s="196">
        <v>0</v>
      </c>
      <c r="Q166" s="196">
        <v>0</v>
      </c>
      <c r="R166" s="197">
        <f t="shared" si="108"/>
        <v>0</v>
      </c>
      <c r="S166" s="196">
        <v>0</v>
      </c>
      <c r="T166" s="196">
        <v>0</v>
      </c>
      <c r="U166" s="196">
        <v>0</v>
      </c>
      <c r="V166" s="197">
        <f t="shared" si="109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>
      <c r="B167" s="151" t="s">
        <v>519</v>
      </c>
      <c r="C167" s="73" t="s">
        <v>681</v>
      </c>
      <c r="D167" s="197">
        <f t="shared" si="103"/>
        <v>0</v>
      </c>
      <c r="E167" s="197">
        <f t="shared" si="104"/>
        <v>0</v>
      </c>
      <c r="F167" s="196">
        <v>0</v>
      </c>
      <c r="G167" s="196">
        <v>0</v>
      </c>
      <c r="H167" s="196">
        <v>0</v>
      </c>
      <c r="I167" s="197">
        <f t="shared" si="105"/>
        <v>0</v>
      </c>
      <c r="J167" s="196">
        <v>0</v>
      </c>
      <c r="K167" s="196">
        <v>0</v>
      </c>
      <c r="L167" s="196">
        <v>0</v>
      </c>
      <c r="M167" s="197">
        <f t="shared" si="106"/>
        <v>0</v>
      </c>
      <c r="N167" s="197">
        <f t="shared" si="107"/>
        <v>0</v>
      </c>
      <c r="O167" s="196">
        <v>0</v>
      </c>
      <c r="P167" s="196">
        <v>0</v>
      </c>
      <c r="Q167" s="196">
        <v>0</v>
      </c>
      <c r="R167" s="197">
        <f t="shared" si="108"/>
        <v>0</v>
      </c>
      <c r="S167" s="200">
        <v>0</v>
      </c>
      <c r="T167" s="204">
        <v>0</v>
      </c>
      <c r="U167" s="196">
        <v>0</v>
      </c>
      <c r="V167" s="197">
        <f t="shared" si="109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>
      <c r="B168" s="151" t="s">
        <v>520</v>
      </c>
      <c r="C168" s="73" t="s">
        <v>682</v>
      </c>
      <c r="D168" s="197">
        <f t="shared" si="103"/>
        <v>0</v>
      </c>
      <c r="E168" s="197">
        <f t="shared" si="104"/>
        <v>0</v>
      </c>
      <c r="F168" s="196">
        <v>0</v>
      </c>
      <c r="G168" s="196">
        <v>0</v>
      </c>
      <c r="H168" s="196">
        <v>0</v>
      </c>
      <c r="I168" s="197">
        <f t="shared" si="105"/>
        <v>0</v>
      </c>
      <c r="J168" s="196">
        <v>0</v>
      </c>
      <c r="K168" s="196">
        <v>0</v>
      </c>
      <c r="L168" s="196">
        <v>0</v>
      </c>
      <c r="M168" s="197">
        <f t="shared" si="106"/>
        <v>0</v>
      </c>
      <c r="N168" s="197">
        <f t="shared" si="107"/>
        <v>0</v>
      </c>
      <c r="O168" s="196">
        <v>0</v>
      </c>
      <c r="P168" s="196">
        <v>0</v>
      </c>
      <c r="Q168" s="196">
        <v>0</v>
      </c>
      <c r="R168" s="197">
        <f t="shared" si="108"/>
        <v>0</v>
      </c>
      <c r="S168" s="200">
        <v>0</v>
      </c>
      <c r="T168" s="204">
        <v>0</v>
      </c>
      <c r="U168" s="196">
        <v>0</v>
      </c>
      <c r="V168" s="197">
        <f t="shared" si="109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>
      <c r="B169" s="151" t="s">
        <v>521</v>
      </c>
      <c r="C169" s="73" t="s">
        <v>683</v>
      </c>
      <c r="D169" s="197">
        <f t="shared" si="103"/>
        <v>0</v>
      </c>
      <c r="E169" s="197">
        <f t="shared" si="104"/>
        <v>0</v>
      </c>
      <c r="F169" s="196">
        <v>0</v>
      </c>
      <c r="G169" s="196">
        <v>0</v>
      </c>
      <c r="H169" s="196">
        <v>0</v>
      </c>
      <c r="I169" s="197">
        <f t="shared" si="105"/>
        <v>0</v>
      </c>
      <c r="J169" s="196">
        <v>0</v>
      </c>
      <c r="K169" s="196">
        <v>0</v>
      </c>
      <c r="L169" s="196">
        <v>0</v>
      </c>
      <c r="M169" s="197">
        <f t="shared" si="106"/>
        <v>0</v>
      </c>
      <c r="N169" s="197">
        <f t="shared" si="107"/>
        <v>0</v>
      </c>
      <c r="O169" s="196">
        <v>0</v>
      </c>
      <c r="P169" s="196">
        <v>0</v>
      </c>
      <c r="Q169" s="196">
        <v>0</v>
      </c>
      <c r="R169" s="197">
        <f t="shared" si="108"/>
        <v>0</v>
      </c>
      <c r="S169" s="200">
        <v>0</v>
      </c>
      <c r="T169" s="204">
        <v>0</v>
      </c>
      <c r="U169" s="196">
        <v>0</v>
      </c>
      <c r="V169" s="197">
        <f t="shared" si="109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>
      <c r="B170" s="151" t="s">
        <v>522</v>
      </c>
      <c r="C170" s="73" t="s">
        <v>684</v>
      </c>
      <c r="D170" s="197">
        <f t="shared" si="103"/>
        <v>0</v>
      </c>
      <c r="E170" s="197">
        <f t="shared" si="104"/>
        <v>0</v>
      </c>
      <c r="F170" s="196">
        <v>0</v>
      </c>
      <c r="G170" s="196">
        <v>0</v>
      </c>
      <c r="H170" s="196">
        <v>0</v>
      </c>
      <c r="I170" s="197">
        <f t="shared" si="105"/>
        <v>0</v>
      </c>
      <c r="J170" s="196">
        <v>0</v>
      </c>
      <c r="K170" s="196">
        <v>0</v>
      </c>
      <c r="L170" s="196">
        <v>0</v>
      </c>
      <c r="M170" s="197">
        <f t="shared" si="106"/>
        <v>0</v>
      </c>
      <c r="N170" s="197">
        <f t="shared" si="107"/>
        <v>0</v>
      </c>
      <c r="O170" s="196">
        <v>0</v>
      </c>
      <c r="P170" s="196">
        <v>0</v>
      </c>
      <c r="Q170" s="196">
        <v>0</v>
      </c>
      <c r="R170" s="197">
        <f t="shared" si="108"/>
        <v>0</v>
      </c>
      <c r="S170" s="200">
        <v>0</v>
      </c>
      <c r="T170" s="204">
        <v>0</v>
      </c>
      <c r="U170" s="196">
        <v>0</v>
      </c>
      <c r="V170" s="197">
        <f t="shared" si="109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>
      <c r="B171" s="151" t="s">
        <v>523</v>
      </c>
      <c r="C171" s="73" t="s">
        <v>685</v>
      </c>
      <c r="D171" s="197">
        <f t="shared" si="103"/>
        <v>0</v>
      </c>
      <c r="E171" s="197">
        <f t="shared" si="104"/>
        <v>0</v>
      </c>
      <c r="F171" s="196">
        <v>0</v>
      </c>
      <c r="G171" s="196">
        <v>0</v>
      </c>
      <c r="H171" s="196">
        <v>0</v>
      </c>
      <c r="I171" s="197">
        <f t="shared" si="105"/>
        <v>0</v>
      </c>
      <c r="J171" s="196">
        <v>0</v>
      </c>
      <c r="K171" s="196">
        <v>0</v>
      </c>
      <c r="L171" s="196">
        <v>0</v>
      </c>
      <c r="M171" s="197">
        <f t="shared" si="106"/>
        <v>0</v>
      </c>
      <c r="N171" s="197">
        <f t="shared" si="107"/>
        <v>0</v>
      </c>
      <c r="O171" s="196">
        <v>0</v>
      </c>
      <c r="P171" s="196">
        <v>0</v>
      </c>
      <c r="Q171" s="196">
        <v>0</v>
      </c>
      <c r="R171" s="197">
        <f t="shared" si="108"/>
        <v>0</v>
      </c>
      <c r="S171" s="200">
        <v>0</v>
      </c>
      <c r="T171" s="204">
        <v>0</v>
      </c>
      <c r="U171" s="196">
        <v>0</v>
      </c>
      <c r="V171" s="197">
        <f t="shared" si="109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>
      <c r="B172" s="151" t="s">
        <v>288</v>
      </c>
      <c r="C172" s="73" t="s">
        <v>686</v>
      </c>
      <c r="D172" s="197">
        <f t="shared" si="103"/>
        <v>0</v>
      </c>
      <c r="E172" s="197">
        <f t="shared" si="104"/>
        <v>0</v>
      </c>
      <c r="F172" s="196">
        <v>0</v>
      </c>
      <c r="G172" s="196">
        <v>0</v>
      </c>
      <c r="H172" s="196">
        <v>0</v>
      </c>
      <c r="I172" s="197">
        <f t="shared" si="105"/>
        <v>0</v>
      </c>
      <c r="J172" s="196">
        <v>0</v>
      </c>
      <c r="K172" s="196">
        <v>0</v>
      </c>
      <c r="L172" s="196">
        <v>0</v>
      </c>
      <c r="M172" s="197">
        <f t="shared" si="106"/>
        <v>0</v>
      </c>
      <c r="N172" s="197">
        <f t="shared" si="107"/>
        <v>0</v>
      </c>
      <c r="O172" s="196">
        <v>0</v>
      </c>
      <c r="P172" s="196">
        <v>0</v>
      </c>
      <c r="Q172" s="196">
        <v>0</v>
      </c>
      <c r="R172" s="197">
        <f t="shared" si="108"/>
        <v>0</v>
      </c>
      <c r="S172" s="200">
        <v>0</v>
      </c>
      <c r="T172" s="204">
        <v>0</v>
      </c>
      <c r="U172" s="196">
        <v>0</v>
      </c>
      <c r="V172" s="197">
        <f t="shared" si="109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>
      <c r="B173" s="151" t="s">
        <v>56</v>
      </c>
      <c r="C173" s="73" t="s">
        <v>687</v>
      </c>
      <c r="D173" s="197">
        <f t="shared" si="103"/>
        <v>0</v>
      </c>
      <c r="E173" s="197">
        <f t="shared" si="104"/>
        <v>0</v>
      </c>
      <c r="F173" s="196">
        <v>0</v>
      </c>
      <c r="G173" s="196">
        <v>0</v>
      </c>
      <c r="H173" s="196">
        <v>0</v>
      </c>
      <c r="I173" s="197">
        <f t="shared" si="105"/>
        <v>0</v>
      </c>
      <c r="J173" s="196">
        <v>0</v>
      </c>
      <c r="K173" s="196">
        <v>0</v>
      </c>
      <c r="L173" s="196">
        <v>0</v>
      </c>
      <c r="M173" s="197">
        <f t="shared" si="106"/>
        <v>0</v>
      </c>
      <c r="N173" s="197">
        <f t="shared" si="107"/>
        <v>0</v>
      </c>
      <c r="O173" s="196">
        <v>0</v>
      </c>
      <c r="P173" s="196">
        <v>0</v>
      </c>
      <c r="Q173" s="196">
        <v>0</v>
      </c>
      <c r="R173" s="197">
        <f t="shared" si="108"/>
        <v>0</v>
      </c>
      <c r="S173" s="200">
        <v>0</v>
      </c>
      <c r="T173" s="204">
        <v>0</v>
      </c>
      <c r="U173" s="196">
        <v>0</v>
      </c>
      <c r="V173" s="197">
        <f t="shared" si="109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>
      <c r="B174" s="151" t="s">
        <v>57</v>
      </c>
      <c r="C174" s="73" t="s">
        <v>688</v>
      </c>
      <c r="D174" s="197">
        <f t="shared" si="103"/>
        <v>0</v>
      </c>
      <c r="E174" s="197">
        <f t="shared" si="104"/>
        <v>0</v>
      </c>
      <c r="F174" s="196">
        <v>0</v>
      </c>
      <c r="G174" s="196">
        <v>0</v>
      </c>
      <c r="H174" s="196">
        <v>0</v>
      </c>
      <c r="I174" s="197">
        <f t="shared" si="105"/>
        <v>0</v>
      </c>
      <c r="J174" s="196">
        <v>0</v>
      </c>
      <c r="K174" s="196">
        <v>0</v>
      </c>
      <c r="L174" s="196">
        <v>0</v>
      </c>
      <c r="M174" s="197">
        <f t="shared" si="106"/>
        <v>0</v>
      </c>
      <c r="N174" s="197">
        <f t="shared" si="107"/>
        <v>0</v>
      </c>
      <c r="O174" s="196">
        <v>0</v>
      </c>
      <c r="P174" s="196">
        <v>0</v>
      </c>
      <c r="Q174" s="196">
        <v>0</v>
      </c>
      <c r="R174" s="197">
        <f t="shared" si="108"/>
        <v>0</v>
      </c>
      <c r="S174" s="200">
        <v>0</v>
      </c>
      <c r="T174" s="204">
        <v>0</v>
      </c>
      <c r="U174" s="196">
        <v>0</v>
      </c>
      <c r="V174" s="197">
        <f t="shared" si="109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>
      <c r="B175" s="151" t="s">
        <v>58</v>
      </c>
      <c r="C175" s="73" t="s">
        <v>689</v>
      </c>
      <c r="D175" s="197">
        <f t="shared" si="103"/>
        <v>0</v>
      </c>
      <c r="E175" s="197">
        <f t="shared" si="104"/>
        <v>0</v>
      </c>
      <c r="F175" s="196">
        <v>0</v>
      </c>
      <c r="G175" s="196">
        <v>0</v>
      </c>
      <c r="H175" s="196">
        <v>0</v>
      </c>
      <c r="I175" s="197">
        <f t="shared" si="105"/>
        <v>0</v>
      </c>
      <c r="J175" s="196">
        <v>0</v>
      </c>
      <c r="K175" s="196">
        <v>0</v>
      </c>
      <c r="L175" s="196">
        <v>0</v>
      </c>
      <c r="M175" s="197">
        <f t="shared" si="106"/>
        <v>0</v>
      </c>
      <c r="N175" s="197">
        <f t="shared" si="107"/>
        <v>0</v>
      </c>
      <c r="O175" s="196">
        <v>0</v>
      </c>
      <c r="P175" s="196">
        <v>0</v>
      </c>
      <c r="Q175" s="196">
        <v>0</v>
      </c>
      <c r="R175" s="197">
        <f t="shared" si="108"/>
        <v>0</v>
      </c>
      <c r="S175" s="200">
        <v>0</v>
      </c>
      <c r="T175" s="204">
        <v>0</v>
      </c>
      <c r="U175" s="196">
        <v>0</v>
      </c>
      <c r="V175" s="197">
        <f t="shared" si="109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>
      <c r="B176" s="151" t="s">
        <v>289</v>
      </c>
      <c r="C176" s="73" t="s">
        <v>690</v>
      </c>
      <c r="D176" s="197">
        <f t="shared" si="103"/>
        <v>0</v>
      </c>
      <c r="E176" s="197">
        <f t="shared" si="104"/>
        <v>0</v>
      </c>
      <c r="F176" s="196">
        <v>0</v>
      </c>
      <c r="G176" s="196">
        <v>0</v>
      </c>
      <c r="H176" s="196">
        <v>0</v>
      </c>
      <c r="I176" s="197">
        <f t="shared" si="105"/>
        <v>0</v>
      </c>
      <c r="J176" s="196">
        <v>0</v>
      </c>
      <c r="K176" s="196">
        <v>0</v>
      </c>
      <c r="L176" s="196">
        <v>0</v>
      </c>
      <c r="M176" s="197">
        <f t="shared" si="106"/>
        <v>0</v>
      </c>
      <c r="N176" s="197">
        <f t="shared" si="107"/>
        <v>0</v>
      </c>
      <c r="O176" s="196">
        <v>0</v>
      </c>
      <c r="P176" s="196">
        <v>0</v>
      </c>
      <c r="Q176" s="196">
        <v>0</v>
      </c>
      <c r="R176" s="197">
        <f t="shared" si="108"/>
        <v>0</v>
      </c>
      <c r="S176" s="196">
        <v>0</v>
      </c>
      <c r="T176" s="196">
        <v>0</v>
      </c>
      <c r="U176" s="196">
        <v>0</v>
      </c>
      <c r="V176" s="197">
        <f t="shared" si="109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>
      <c r="B177" s="151" t="s">
        <v>59</v>
      </c>
      <c r="C177" s="73" t="s">
        <v>691</v>
      </c>
      <c r="D177" s="197">
        <f t="shared" si="103"/>
        <v>0</v>
      </c>
      <c r="E177" s="197">
        <f t="shared" si="104"/>
        <v>0</v>
      </c>
      <c r="F177" s="196">
        <v>0</v>
      </c>
      <c r="G177" s="196">
        <v>0</v>
      </c>
      <c r="H177" s="196">
        <v>0</v>
      </c>
      <c r="I177" s="197">
        <f t="shared" si="105"/>
        <v>0</v>
      </c>
      <c r="J177" s="196">
        <v>0</v>
      </c>
      <c r="K177" s="196">
        <v>0</v>
      </c>
      <c r="L177" s="196">
        <v>0</v>
      </c>
      <c r="M177" s="197">
        <f t="shared" si="106"/>
        <v>0</v>
      </c>
      <c r="N177" s="197">
        <f t="shared" si="107"/>
        <v>0</v>
      </c>
      <c r="O177" s="196">
        <v>0</v>
      </c>
      <c r="P177" s="196">
        <v>0</v>
      </c>
      <c r="Q177" s="196">
        <v>0</v>
      </c>
      <c r="R177" s="197">
        <f t="shared" si="108"/>
        <v>0</v>
      </c>
      <c r="S177" s="196">
        <v>0</v>
      </c>
      <c r="T177" s="196">
        <v>0</v>
      </c>
      <c r="U177" s="196">
        <v>0</v>
      </c>
      <c r="V177" s="197">
        <f t="shared" si="109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>
      <c r="B178" s="151" t="s">
        <v>60</v>
      </c>
      <c r="C178" s="73" t="s">
        <v>692</v>
      </c>
      <c r="D178" s="197">
        <f t="shared" si="103"/>
        <v>0</v>
      </c>
      <c r="E178" s="197">
        <f t="shared" si="104"/>
        <v>0</v>
      </c>
      <c r="F178" s="196">
        <v>0</v>
      </c>
      <c r="G178" s="196">
        <v>0</v>
      </c>
      <c r="H178" s="196">
        <v>0</v>
      </c>
      <c r="I178" s="197">
        <f t="shared" si="105"/>
        <v>0</v>
      </c>
      <c r="J178" s="196">
        <v>0</v>
      </c>
      <c r="K178" s="196">
        <v>0</v>
      </c>
      <c r="L178" s="196">
        <v>0</v>
      </c>
      <c r="M178" s="197">
        <f t="shared" si="106"/>
        <v>0</v>
      </c>
      <c r="N178" s="197">
        <f t="shared" si="107"/>
        <v>0</v>
      </c>
      <c r="O178" s="196">
        <v>0</v>
      </c>
      <c r="P178" s="196">
        <v>0</v>
      </c>
      <c r="Q178" s="196">
        <v>0</v>
      </c>
      <c r="R178" s="197">
        <f t="shared" si="108"/>
        <v>0</v>
      </c>
      <c r="S178" s="196">
        <v>0</v>
      </c>
      <c r="T178" s="196">
        <v>0</v>
      </c>
      <c r="U178" s="196">
        <v>0</v>
      </c>
      <c r="V178" s="197">
        <f t="shared" si="109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>
      <c r="B179" s="151" t="s">
        <v>406</v>
      </c>
      <c r="C179" s="73" t="s">
        <v>693</v>
      </c>
      <c r="D179" s="197">
        <f t="shared" si="103"/>
        <v>0</v>
      </c>
      <c r="E179" s="197">
        <f t="shared" si="104"/>
        <v>0</v>
      </c>
      <c r="F179" s="197">
        <f>SUM(F180:F184)</f>
        <v>0</v>
      </c>
      <c r="G179" s="197">
        <f t="shared" ref="G179:H179" si="119">SUM(G180:G184)</f>
        <v>0</v>
      </c>
      <c r="H179" s="197">
        <f t="shared" si="119"/>
        <v>0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0</v>
      </c>
      <c r="N179" s="197">
        <f t="shared" si="107"/>
        <v>0</v>
      </c>
      <c r="O179" s="197">
        <f>SUM(O180:O184)</f>
        <v>0</v>
      </c>
      <c r="P179" s="197">
        <f t="shared" ref="P179" si="122">SUM(P180:P184)</f>
        <v>0</v>
      </c>
      <c r="Q179" s="197">
        <f t="shared" ref="Q179" si="123">SUM(Q180:Q184)</f>
        <v>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>
      <c r="B180" s="152" t="s">
        <v>436</v>
      </c>
      <c r="C180" s="73" t="s">
        <v>694</v>
      </c>
      <c r="D180" s="197">
        <f t="shared" si="103"/>
        <v>0</v>
      </c>
      <c r="E180" s="197">
        <f t="shared" si="104"/>
        <v>0</v>
      </c>
      <c r="F180" s="196">
        <v>0</v>
      </c>
      <c r="G180" s="196">
        <v>0</v>
      </c>
      <c r="H180" s="196">
        <v>0</v>
      </c>
      <c r="I180" s="197">
        <f t="shared" si="105"/>
        <v>0</v>
      </c>
      <c r="J180" s="196">
        <v>0</v>
      </c>
      <c r="K180" s="196">
        <v>0</v>
      </c>
      <c r="L180" s="196">
        <v>0</v>
      </c>
      <c r="M180" s="197">
        <f t="shared" si="106"/>
        <v>0</v>
      </c>
      <c r="N180" s="197">
        <f t="shared" si="107"/>
        <v>0</v>
      </c>
      <c r="O180" s="196">
        <v>0</v>
      </c>
      <c r="P180" s="196">
        <v>0</v>
      </c>
      <c r="Q180" s="196">
        <v>0</v>
      </c>
      <c r="R180" s="197">
        <f t="shared" si="108"/>
        <v>0</v>
      </c>
      <c r="S180" s="196">
        <v>0</v>
      </c>
      <c r="T180" s="196">
        <v>0</v>
      </c>
      <c r="U180" s="196">
        <v>0</v>
      </c>
      <c r="V180" s="197">
        <f t="shared" si="109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>
      <c r="B181" s="152" t="s">
        <v>34</v>
      </c>
      <c r="C181" s="73" t="s">
        <v>695</v>
      </c>
      <c r="D181" s="197">
        <f t="shared" si="103"/>
        <v>0</v>
      </c>
      <c r="E181" s="197">
        <f t="shared" si="104"/>
        <v>0</v>
      </c>
      <c r="F181" s="196">
        <v>0</v>
      </c>
      <c r="G181" s="196">
        <v>0</v>
      </c>
      <c r="H181" s="196">
        <v>0</v>
      </c>
      <c r="I181" s="197">
        <f t="shared" si="105"/>
        <v>0</v>
      </c>
      <c r="J181" s="196">
        <v>0</v>
      </c>
      <c r="K181" s="196">
        <v>0</v>
      </c>
      <c r="L181" s="196">
        <v>0</v>
      </c>
      <c r="M181" s="197">
        <f t="shared" si="106"/>
        <v>0</v>
      </c>
      <c r="N181" s="197">
        <f t="shared" si="107"/>
        <v>0</v>
      </c>
      <c r="O181" s="196">
        <v>0</v>
      </c>
      <c r="P181" s="196">
        <v>0</v>
      </c>
      <c r="Q181" s="196">
        <v>0</v>
      </c>
      <c r="R181" s="197">
        <f t="shared" si="108"/>
        <v>0</v>
      </c>
      <c r="S181" s="196">
        <v>0</v>
      </c>
      <c r="T181" s="196">
        <v>0</v>
      </c>
      <c r="U181" s="196">
        <v>0</v>
      </c>
      <c r="V181" s="197">
        <f t="shared" si="109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>
      <c r="B182" s="152" t="s">
        <v>292</v>
      </c>
      <c r="C182" s="73" t="s">
        <v>696</v>
      </c>
      <c r="D182" s="197">
        <f t="shared" si="103"/>
        <v>0</v>
      </c>
      <c r="E182" s="197">
        <f t="shared" si="104"/>
        <v>0</v>
      </c>
      <c r="F182" s="196">
        <v>0</v>
      </c>
      <c r="G182" s="196">
        <v>0</v>
      </c>
      <c r="H182" s="196">
        <v>0</v>
      </c>
      <c r="I182" s="197">
        <f t="shared" si="105"/>
        <v>0</v>
      </c>
      <c r="J182" s="196">
        <v>0</v>
      </c>
      <c r="K182" s="196">
        <v>0</v>
      </c>
      <c r="L182" s="196">
        <v>0</v>
      </c>
      <c r="M182" s="197">
        <f t="shared" si="106"/>
        <v>0</v>
      </c>
      <c r="N182" s="197">
        <f t="shared" si="107"/>
        <v>0</v>
      </c>
      <c r="O182" s="196">
        <v>0</v>
      </c>
      <c r="P182" s="196">
        <v>0</v>
      </c>
      <c r="Q182" s="196">
        <v>0</v>
      </c>
      <c r="R182" s="197">
        <f t="shared" si="108"/>
        <v>0</v>
      </c>
      <c r="S182" s="196">
        <v>0</v>
      </c>
      <c r="T182" s="196">
        <v>0</v>
      </c>
      <c r="U182" s="196">
        <v>0</v>
      </c>
      <c r="V182" s="197">
        <f t="shared" si="109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>
      <c r="B183" s="152" t="s">
        <v>293</v>
      </c>
      <c r="C183" s="73" t="s">
        <v>697</v>
      </c>
      <c r="D183" s="197">
        <f t="shared" si="103"/>
        <v>0</v>
      </c>
      <c r="E183" s="197">
        <f t="shared" si="104"/>
        <v>0</v>
      </c>
      <c r="F183" s="196">
        <v>0</v>
      </c>
      <c r="G183" s="196">
        <v>0</v>
      </c>
      <c r="H183" s="196">
        <v>0</v>
      </c>
      <c r="I183" s="197">
        <f t="shared" si="105"/>
        <v>0</v>
      </c>
      <c r="J183" s="196">
        <v>0</v>
      </c>
      <c r="K183" s="196">
        <v>0</v>
      </c>
      <c r="L183" s="196">
        <v>0</v>
      </c>
      <c r="M183" s="197">
        <f t="shared" si="106"/>
        <v>0</v>
      </c>
      <c r="N183" s="197">
        <f t="shared" si="107"/>
        <v>0</v>
      </c>
      <c r="O183" s="196">
        <v>0</v>
      </c>
      <c r="P183" s="196">
        <v>0</v>
      </c>
      <c r="Q183" s="196">
        <v>0</v>
      </c>
      <c r="R183" s="197">
        <f t="shared" si="108"/>
        <v>0</v>
      </c>
      <c r="S183" s="196">
        <v>0</v>
      </c>
      <c r="T183" s="196">
        <v>0</v>
      </c>
      <c r="U183" s="196">
        <v>0</v>
      </c>
      <c r="V183" s="197">
        <f t="shared" si="109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>
      <c r="B184" s="152" t="s">
        <v>294</v>
      </c>
      <c r="C184" s="73" t="s">
        <v>698</v>
      </c>
      <c r="D184" s="197">
        <f t="shared" si="103"/>
        <v>0</v>
      </c>
      <c r="E184" s="197">
        <f t="shared" si="104"/>
        <v>0</v>
      </c>
      <c r="F184" s="196">
        <v>0</v>
      </c>
      <c r="G184" s="196">
        <v>0</v>
      </c>
      <c r="H184" s="196">
        <v>0</v>
      </c>
      <c r="I184" s="197">
        <f t="shared" si="105"/>
        <v>0</v>
      </c>
      <c r="J184" s="196">
        <v>0</v>
      </c>
      <c r="K184" s="196">
        <v>0</v>
      </c>
      <c r="L184" s="196">
        <v>0</v>
      </c>
      <c r="M184" s="197">
        <f t="shared" si="106"/>
        <v>0</v>
      </c>
      <c r="N184" s="197">
        <f t="shared" si="107"/>
        <v>0</v>
      </c>
      <c r="O184" s="196">
        <v>0</v>
      </c>
      <c r="P184" s="196">
        <v>0</v>
      </c>
      <c r="Q184" s="196">
        <v>0</v>
      </c>
      <c r="R184" s="197">
        <f t="shared" si="108"/>
        <v>0</v>
      </c>
      <c r="S184" s="196">
        <v>0</v>
      </c>
      <c r="T184" s="196">
        <v>0</v>
      </c>
      <c r="U184" s="196">
        <v>0</v>
      </c>
      <c r="V184" s="197">
        <f t="shared" si="109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>
      <c r="B185" s="151" t="s">
        <v>295</v>
      </c>
      <c r="C185" s="73" t="s">
        <v>699</v>
      </c>
      <c r="D185" s="197">
        <f t="shared" si="103"/>
        <v>0</v>
      </c>
      <c r="E185" s="197">
        <f t="shared" si="104"/>
        <v>0</v>
      </c>
      <c r="F185" s="196">
        <v>0</v>
      </c>
      <c r="G185" s="196">
        <v>0</v>
      </c>
      <c r="H185" s="196">
        <v>0</v>
      </c>
      <c r="I185" s="197">
        <f t="shared" si="105"/>
        <v>0</v>
      </c>
      <c r="J185" s="196">
        <v>0</v>
      </c>
      <c r="K185" s="196">
        <v>0</v>
      </c>
      <c r="L185" s="196">
        <v>0</v>
      </c>
      <c r="M185" s="197">
        <f t="shared" si="106"/>
        <v>0</v>
      </c>
      <c r="N185" s="197">
        <f t="shared" si="107"/>
        <v>0</v>
      </c>
      <c r="O185" s="196">
        <v>0</v>
      </c>
      <c r="P185" s="196">
        <v>0</v>
      </c>
      <c r="Q185" s="196">
        <v>0</v>
      </c>
      <c r="R185" s="197">
        <f t="shared" si="108"/>
        <v>0</v>
      </c>
      <c r="S185" s="196">
        <v>0</v>
      </c>
      <c r="T185" s="196">
        <v>0</v>
      </c>
      <c r="U185" s="196">
        <v>0</v>
      </c>
      <c r="V185" s="197">
        <f t="shared" si="109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>
      <c r="B186" s="151" t="s">
        <v>61</v>
      </c>
      <c r="C186" s="73" t="s">
        <v>700</v>
      </c>
      <c r="D186" s="197">
        <f t="shared" si="103"/>
        <v>0</v>
      </c>
      <c r="E186" s="197">
        <f t="shared" si="104"/>
        <v>0</v>
      </c>
      <c r="F186" s="196">
        <v>0</v>
      </c>
      <c r="G186" s="196">
        <v>0</v>
      </c>
      <c r="H186" s="196">
        <v>0</v>
      </c>
      <c r="I186" s="197">
        <f t="shared" si="105"/>
        <v>0</v>
      </c>
      <c r="J186" s="196">
        <v>0</v>
      </c>
      <c r="K186" s="196">
        <v>0</v>
      </c>
      <c r="L186" s="196">
        <v>0</v>
      </c>
      <c r="M186" s="197">
        <f t="shared" si="106"/>
        <v>0</v>
      </c>
      <c r="N186" s="197">
        <f t="shared" si="107"/>
        <v>0</v>
      </c>
      <c r="O186" s="196">
        <v>0</v>
      </c>
      <c r="P186" s="196">
        <v>0</v>
      </c>
      <c r="Q186" s="196">
        <v>0</v>
      </c>
      <c r="R186" s="197">
        <f t="shared" si="108"/>
        <v>0</v>
      </c>
      <c r="S186" s="196">
        <v>0</v>
      </c>
      <c r="T186" s="196">
        <v>0</v>
      </c>
      <c r="U186" s="196">
        <v>0</v>
      </c>
      <c r="V186" s="197">
        <f t="shared" si="109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>
      <c r="B187" s="151" t="s">
        <v>62</v>
      </c>
      <c r="C187" s="73" t="s">
        <v>701</v>
      </c>
      <c r="D187" s="197">
        <f t="shared" si="103"/>
        <v>0</v>
      </c>
      <c r="E187" s="197">
        <f t="shared" si="104"/>
        <v>0</v>
      </c>
      <c r="F187" s="196">
        <v>0</v>
      </c>
      <c r="G187" s="196">
        <v>0</v>
      </c>
      <c r="H187" s="196">
        <v>0</v>
      </c>
      <c r="I187" s="197">
        <f t="shared" si="105"/>
        <v>0</v>
      </c>
      <c r="J187" s="196">
        <v>0</v>
      </c>
      <c r="K187" s="196">
        <v>0</v>
      </c>
      <c r="L187" s="196">
        <v>0</v>
      </c>
      <c r="M187" s="197">
        <f t="shared" si="106"/>
        <v>0</v>
      </c>
      <c r="N187" s="197">
        <f t="shared" si="107"/>
        <v>0</v>
      </c>
      <c r="O187" s="196">
        <v>0</v>
      </c>
      <c r="P187" s="196">
        <v>0</v>
      </c>
      <c r="Q187" s="196">
        <v>0</v>
      </c>
      <c r="R187" s="197">
        <f t="shared" si="108"/>
        <v>0</v>
      </c>
      <c r="S187" s="196">
        <v>0</v>
      </c>
      <c r="T187" s="196">
        <v>0</v>
      </c>
      <c r="U187" s="196">
        <v>0</v>
      </c>
      <c r="V187" s="197">
        <f t="shared" si="109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>
      <c r="B188" s="151" t="s">
        <v>296</v>
      </c>
      <c r="C188" s="73" t="s">
        <v>702</v>
      </c>
      <c r="D188" s="197">
        <f t="shared" si="103"/>
        <v>0</v>
      </c>
      <c r="E188" s="197">
        <f t="shared" si="104"/>
        <v>0</v>
      </c>
      <c r="F188" s="196">
        <v>0</v>
      </c>
      <c r="G188" s="196">
        <v>0</v>
      </c>
      <c r="H188" s="196">
        <v>0</v>
      </c>
      <c r="I188" s="197">
        <f t="shared" si="105"/>
        <v>0</v>
      </c>
      <c r="J188" s="196">
        <v>0</v>
      </c>
      <c r="K188" s="196">
        <v>0</v>
      </c>
      <c r="L188" s="196">
        <v>0</v>
      </c>
      <c r="M188" s="197">
        <f t="shared" si="106"/>
        <v>0</v>
      </c>
      <c r="N188" s="197">
        <f t="shared" si="107"/>
        <v>0</v>
      </c>
      <c r="O188" s="196">
        <v>0</v>
      </c>
      <c r="P188" s="196">
        <v>0</v>
      </c>
      <c r="Q188" s="196">
        <v>0</v>
      </c>
      <c r="R188" s="197">
        <f t="shared" si="108"/>
        <v>0</v>
      </c>
      <c r="S188" s="196">
        <v>0</v>
      </c>
      <c r="T188" s="196">
        <v>0</v>
      </c>
      <c r="U188" s="196">
        <v>0</v>
      </c>
      <c r="V188" s="197">
        <f t="shared" si="109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>
      <c r="B189" s="151" t="s">
        <v>63</v>
      </c>
      <c r="C189" s="73" t="s">
        <v>703</v>
      </c>
      <c r="D189" s="197">
        <f t="shared" si="103"/>
        <v>0</v>
      </c>
      <c r="E189" s="197">
        <f t="shared" si="104"/>
        <v>0</v>
      </c>
      <c r="F189" s="196">
        <v>0</v>
      </c>
      <c r="G189" s="196">
        <v>0</v>
      </c>
      <c r="H189" s="196">
        <v>0</v>
      </c>
      <c r="I189" s="197">
        <f t="shared" si="105"/>
        <v>0</v>
      </c>
      <c r="J189" s="196">
        <v>0</v>
      </c>
      <c r="K189" s="196">
        <v>0</v>
      </c>
      <c r="L189" s="196">
        <v>0</v>
      </c>
      <c r="M189" s="197">
        <f t="shared" si="106"/>
        <v>0</v>
      </c>
      <c r="N189" s="197">
        <f t="shared" si="107"/>
        <v>0</v>
      </c>
      <c r="O189" s="196">
        <v>0</v>
      </c>
      <c r="P189" s="196">
        <v>0</v>
      </c>
      <c r="Q189" s="196">
        <v>0</v>
      </c>
      <c r="R189" s="197">
        <f t="shared" si="108"/>
        <v>0</v>
      </c>
      <c r="S189" s="196">
        <v>0</v>
      </c>
      <c r="T189" s="196">
        <v>0</v>
      </c>
      <c r="U189" s="196">
        <v>0</v>
      </c>
      <c r="V189" s="197">
        <f t="shared" si="109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>
      <c r="B190" s="151" t="s">
        <v>407</v>
      </c>
      <c r="C190" s="73" t="s">
        <v>704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>
      <c r="B191" s="152" t="s">
        <v>438</v>
      </c>
      <c r="C191" s="73" t="s">
        <v>705</v>
      </c>
      <c r="D191" s="197">
        <f t="shared" si="103"/>
        <v>0</v>
      </c>
      <c r="E191" s="197">
        <f t="shared" si="104"/>
        <v>0</v>
      </c>
      <c r="F191" s="196">
        <v>0</v>
      </c>
      <c r="G191" s="196">
        <v>0</v>
      </c>
      <c r="H191" s="196">
        <v>0</v>
      </c>
      <c r="I191" s="197">
        <f t="shared" si="105"/>
        <v>0</v>
      </c>
      <c r="J191" s="196">
        <v>0</v>
      </c>
      <c r="K191" s="196">
        <v>0</v>
      </c>
      <c r="L191" s="196">
        <v>0</v>
      </c>
      <c r="M191" s="197">
        <f t="shared" si="106"/>
        <v>0</v>
      </c>
      <c r="N191" s="197">
        <f t="shared" si="107"/>
        <v>0</v>
      </c>
      <c r="O191" s="196">
        <v>0</v>
      </c>
      <c r="P191" s="196">
        <v>0</v>
      </c>
      <c r="Q191" s="196">
        <v>0</v>
      </c>
      <c r="R191" s="197">
        <f t="shared" si="108"/>
        <v>0</v>
      </c>
      <c r="S191" s="200">
        <v>0</v>
      </c>
      <c r="T191" s="204">
        <v>0</v>
      </c>
      <c r="U191" s="196">
        <v>0</v>
      </c>
      <c r="V191" s="197">
        <f t="shared" si="109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>
      <c r="B192" s="152" t="s">
        <v>350</v>
      </c>
      <c r="C192" s="73" t="s">
        <v>706</v>
      </c>
      <c r="D192" s="197">
        <f t="shared" si="103"/>
        <v>0</v>
      </c>
      <c r="E192" s="197">
        <f t="shared" si="104"/>
        <v>0</v>
      </c>
      <c r="F192" s="196">
        <v>0</v>
      </c>
      <c r="G192" s="196">
        <v>0</v>
      </c>
      <c r="H192" s="196">
        <v>0</v>
      </c>
      <c r="I192" s="197">
        <f t="shared" si="105"/>
        <v>0</v>
      </c>
      <c r="J192" s="196">
        <v>0</v>
      </c>
      <c r="K192" s="196">
        <v>0</v>
      </c>
      <c r="L192" s="196">
        <v>0</v>
      </c>
      <c r="M192" s="197">
        <f t="shared" si="106"/>
        <v>0</v>
      </c>
      <c r="N192" s="197">
        <f t="shared" si="107"/>
        <v>0</v>
      </c>
      <c r="O192" s="196">
        <v>0</v>
      </c>
      <c r="P192" s="196">
        <v>0</v>
      </c>
      <c r="Q192" s="196">
        <v>0</v>
      </c>
      <c r="R192" s="197">
        <f t="shared" si="108"/>
        <v>0</v>
      </c>
      <c r="S192" s="200">
        <v>0</v>
      </c>
      <c r="T192" s="204">
        <v>0</v>
      </c>
      <c r="U192" s="196">
        <v>0</v>
      </c>
      <c r="V192" s="197">
        <f t="shared" si="109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>
      <c r="B193" s="152" t="s">
        <v>351</v>
      </c>
      <c r="C193" s="73" t="s">
        <v>707</v>
      </c>
      <c r="D193" s="197">
        <f t="shared" si="103"/>
        <v>0</v>
      </c>
      <c r="E193" s="197">
        <f t="shared" si="104"/>
        <v>0</v>
      </c>
      <c r="F193" s="196">
        <v>0</v>
      </c>
      <c r="G193" s="196">
        <v>0</v>
      </c>
      <c r="H193" s="196">
        <v>0</v>
      </c>
      <c r="I193" s="197">
        <f t="shared" si="105"/>
        <v>0</v>
      </c>
      <c r="J193" s="196">
        <v>0</v>
      </c>
      <c r="K193" s="196">
        <v>0</v>
      </c>
      <c r="L193" s="196">
        <v>0</v>
      </c>
      <c r="M193" s="197">
        <f t="shared" si="106"/>
        <v>0</v>
      </c>
      <c r="N193" s="197">
        <f t="shared" si="107"/>
        <v>0</v>
      </c>
      <c r="O193" s="196">
        <v>0</v>
      </c>
      <c r="P193" s="196">
        <v>0</v>
      </c>
      <c r="Q193" s="196">
        <v>0</v>
      </c>
      <c r="R193" s="197">
        <f t="shared" si="108"/>
        <v>0</v>
      </c>
      <c r="S193" s="200">
        <v>0</v>
      </c>
      <c r="T193" s="204">
        <v>0</v>
      </c>
      <c r="U193" s="196">
        <v>0</v>
      </c>
      <c r="V193" s="197">
        <f t="shared" si="109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>
      <c r="B194" s="152" t="s">
        <v>352</v>
      </c>
      <c r="C194" s="73" t="s">
        <v>708</v>
      </c>
      <c r="D194" s="197">
        <f t="shared" si="103"/>
        <v>0</v>
      </c>
      <c r="E194" s="197">
        <f t="shared" si="104"/>
        <v>0</v>
      </c>
      <c r="F194" s="196">
        <v>0</v>
      </c>
      <c r="G194" s="196">
        <v>0</v>
      </c>
      <c r="H194" s="196">
        <v>0</v>
      </c>
      <c r="I194" s="197">
        <f t="shared" si="105"/>
        <v>0</v>
      </c>
      <c r="J194" s="196">
        <v>0</v>
      </c>
      <c r="K194" s="196">
        <v>0</v>
      </c>
      <c r="L194" s="196">
        <v>0</v>
      </c>
      <c r="M194" s="197">
        <f t="shared" si="106"/>
        <v>0</v>
      </c>
      <c r="N194" s="197">
        <f t="shared" si="107"/>
        <v>0</v>
      </c>
      <c r="O194" s="196">
        <v>0</v>
      </c>
      <c r="P194" s="196">
        <v>0</v>
      </c>
      <c r="Q194" s="196">
        <v>0</v>
      </c>
      <c r="R194" s="197">
        <f t="shared" si="108"/>
        <v>0</v>
      </c>
      <c r="S194" s="200">
        <v>0</v>
      </c>
      <c r="T194" s="204">
        <v>0</v>
      </c>
      <c r="U194" s="196">
        <v>0</v>
      </c>
      <c r="V194" s="197">
        <f t="shared" si="109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>
      <c r="B195" s="151" t="s">
        <v>297</v>
      </c>
      <c r="C195" s="73" t="s">
        <v>709</v>
      </c>
      <c r="D195" s="197">
        <f t="shared" si="103"/>
        <v>0</v>
      </c>
      <c r="E195" s="197">
        <f t="shared" si="104"/>
        <v>0</v>
      </c>
      <c r="F195" s="196">
        <v>0</v>
      </c>
      <c r="G195" s="196">
        <v>0</v>
      </c>
      <c r="H195" s="196">
        <v>0</v>
      </c>
      <c r="I195" s="197">
        <f t="shared" si="105"/>
        <v>0</v>
      </c>
      <c r="J195" s="196">
        <v>0</v>
      </c>
      <c r="K195" s="196">
        <v>0</v>
      </c>
      <c r="L195" s="196">
        <v>0</v>
      </c>
      <c r="M195" s="197">
        <f t="shared" si="106"/>
        <v>0</v>
      </c>
      <c r="N195" s="197">
        <f t="shared" si="107"/>
        <v>0</v>
      </c>
      <c r="O195" s="196">
        <v>0</v>
      </c>
      <c r="P195" s="196">
        <v>0</v>
      </c>
      <c r="Q195" s="196">
        <v>0</v>
      </c>
      <c r="R195" s="197">
        <f t="shared" si="108"/>
        <v>0</v>
      </c>
      <c r="S195" s="196">
        <v>0</v>
      </c>
      <c r="T195" s="196">
        <v>0</v>
      </c>
      <c r="U195" s="196">
        <v>0</v>
      </c>
      <c r="V195" s="197">
        <f t="shared" si="109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>
      <c r="B196" s="151" t="s">
        <v>408</v>
      </c>
      <c r="C196" s="73" t="s">
        <v>710</v>
      </c>
      <c r="D196" s="197">
        <f t="shared" si="103"/>
        <v>0</v>
      </c>
      <c r="E196" s="197">
        <f t="shared" si="104"/>
        <v>0</v>
      </c>
      <c r="F196" s="197">
        <f>SUM(F197:F199)</f>
        <v>0</v>
      </c>
      <c r="G196" s="197">
        <f t="shared" ref="G196:H196" si="137">SUM(G197:G199)</f>
        <v>0</v>
      </c>
      <c r="H196" s="197">
        <f t="shared" si="137"/>
        <v>0</v>
      </c>
      <c r="I196" s="197">
        <f t="shared" si="105"/>
        <v>0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0</v>
      </c>
      <c r="M196" s="197">
        <f t="shared" si="106"/>
        <v>0</v>
      </c>
      <c r="N196" s="197">
        <f t="shared" si="107"/>
        <v>0</v>
      </c>
      <c r="O196" s="197">
        <f>SUM(O197:O199)</f>
        <v>0</v>
      </c>
      <c r="P196" s="197">
        <f t="shared" ref="P196" si="140">SUM(P197:P199)</f>
        <v>0</v>
      </c>
      <c r="Q196" s="197">
        <f t="shared" ref="Q196" si="141">SUM(Q197:Q199)</f>
        <v>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>
      <c r="B197" s="152" t="s">
        <v>437</v>
      </c>
      <c r="C197" s="73" t="s">
        <v>711</v>
      </c>
      <c r="D197" s="197">
        <f t="shared" si="103"/>
        <v>0</v>
      </c>
      <c r="E197" s="197">
        <f t="shared" si="104"/>
        <v>0</v>
      </c>
      <c r="F197" s="196">
        <v>0</v>
      </c>
      <c r="G197" s="196">
        <v>0</v>
      </c>
      <c r="H197" s="196">
        <v>0</v>
      </c>
      <c r="I197" s="197">
        <f t="shared" si="105"/>
        <v>0</v>
      </c>
      <c r="J197" s="196">
        <v>0</v>
      </c>
      <c r="K197" s="196">
        <v>0</v>
      </c>
      <c r="L197" s="196">
        <v>0</v>
      </c>
      <c r="M197" s="197">
        <f t="shared" si="106"/>
        <v>0</v>
      </c>
      <c r="N197" s="197">
        <f t="shared" si="107"/>
        <v>0</v>
      </c>
      <c r="O197" s="196">
        <v>0</v>
      </c>
      <c r="P197" s="196">
        <v>0</v>
      </c>
      <c r="Q197" s="196">
        <v>0</v>
      </c>
      <c r="R197" s="197">
        <f t="shared" si="108"/>
        <v>0</v>
      </c>
      <c r="S197" s="196">
        <v>0</v>
      </c>
      <c r="T197" s="196">
        <v>0</v>
      </c>
      <c r="U197" s="196">
        <v>0</v>
      </c>
      <c r="V197" s="197">
        <f t="shared" si="109"/>
        <v>0</v>
      </c>
      <c r="W197" s="196">
        <v>0</v>
      </c>
      <c r="X197" s="196">
        <v>0</v>
      </c>
      <c r="Y197" s="19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>
      <c r="B198" s="151" t="s">
        <v>343</v>
      </c>
      <c r="C198" s="73" t="s">
        <v>712</v>
      </c>
      <c r="D198" s="197">
        <f t="shared" si="103"/>
        <v>0</v>
      </c>
      <c r="E198" s="197">
        <f t="shared" si="104"/>
        <v>0</v>
      </c>
      <c r="F198" s="196">
        <v>0</v>
      </c>
      <c r="G198" s="196">
        <v>0</v>
      </c>
      <c r="H198" s="196">
        <v>0</v>
      </c>
      <c r="I198" s="197">
        <f t="shared" si="105"/>
        <v>0</v>
      </c>
      <c r="J198" s="196">
        <v>0</v>
      </c>
      <c r="K198" s="196">
        <v>0</v>
      </c>
      <c r="L198" s="196">
        <v>0</v>
      </c>
      <c r="M198" s="197">
        <f t="shared" si="106"/>
        <v>0</v>
      </c>
      <c r="N198" s="197">
        <f t="shared" si="107"/>
        <v>0</v>
      </c>
      <c r="O198" s="196">
        <v>0</v>
      </c>
      <c r="P198" s="196">
        <v>0</v>
      </c>
      <c r="Q198" s="196">
        <v>0</v>
      </c>
      <c r="R198" s="197">
        <f t="shared" si="108"/>
        <v>0</v>
      </c>
      <c r="S198" s="196">
        <v>0</v>
      </c>
      <c r="T198" s="196">
        <v>0</v>
      </c>
      <c r="U198" s="196">
        <v>0</v>
      </c>
      <c r="V198" s="197">
        <f t="shared" si="109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>
      <c r="B199" s="151" t="s">
        <v>344</v>
      </c>
      <c r="C199" s="73" t="s">
        <v>713</v>
      </c>
      <c r="D199" s="197">
        <f t="shared" si="103"/>
        <v>0</v>
      </c>
      <c r="E199" s="197">
        <f t="shared" si="104"/>
        <v>0</v>
      </c>
      <c r="F199" s="196">
        <v>0</v>
      </c>
      <c r="G199" s="196">
        <v>0</v>
      </c>
      <c r="H199" s="196">
        <v>0</v>
      </c>
      <c r="I199" s="197">
        <f t="shared" si="105"/>
        <v>0</v>
      </c>
      <c r="J199" s="196">
        <v>0</v>
      </c>
      <c r="K199" s="196">
        <v>0</v>
      </c>
      <c r="L199" s="196">
        <v>0</v>
      </c>
      <c r="M199" s="197">
        <f t="shared" si="106"/>
        <v>0</v>
      </c>
      <c r="N199" s="197">
        <f t="shared" si="107"/>
        <v>0</v>
      </c>
      <c r="O199" s="196">
        <v>0</v>
      </c>
      <c r="P199" s="196">
        <v>0</v>
      </c>
      <c r="Q199" s="196">
        <v>0</v>
      </c>
      <c r="R199" s="197">
        <f t="shared" si="108"/>
        <v>0</v>
      </c>
      <c r="S199" s="196">
        <v>0</v>
      </c>
      <c r="T199" s="196">
        <v>0</v>
      </c>
      <c r="U199" s="196">
        <v>0</v>
      </c>
      <c r="V199" s="197">
        <f t="shared" si="109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>
      <c r="B200" s="151" t="s">
        <v>298</v>
      </c>
      <c r="C200" s="73" t="s">
        <v>714</v>
      </c>
      <c r="D200" s="197">
        <f t="shared" si="103"/>
        <v>0</v>
      </c>
      <c r="E200" s="197">
        <f t="shared" si="104"/>
        <v>0</v>
      </c>
      <c r="F200" s="196">
        <v>0</v>
      </c>
      <c r="G200" s="196">
        <v>0</v>
      </c>
      <c r="H200" s="196">
        <v>0</v>
      </c>
      <c r="I200" s="197">
        <f t="shared" si="105"/>
        <v>0</v>
      </c>
      <c r="J200" s="196">
        <v>0</v>
      </c>
      <c r="K200" s="196">
        <v>0</v>
      </c>
      <c r="L200" s="196">
        <v>0</v>
      </c>
      <c r="M200" s="197">
        <f t="shared" si="106"/>
        <v>0</v>
      </c>
      <c r="N200" s="197">
        <f t="shared" si="107"/>
        <v>0</v>
      </c>
      <c r="O200" s="196">
        <v>0</v>
      </c>
      <c r="P200" s="196">
        <v>0</v>
      </c>
      <c r="Q200" s="196">
        <v>0</v>
      </c>
      <c r="R200" s="197">
        <f t="shared" si="108"/>
        <v>0</v>
      </c>
      <c r="S200" s="196">
        <v>0</v>
      </c>
      <c r="T200" s="196">
        <v>0</v>
      </c>
      <c r="U200" s="196">
        <v>0</v>
      </c>
      <c r="V200" s="197">
        <f t="shared" si="109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>
      <c r="B201" s="151" t="s">
        <v>64</v>
      </c>
      <c r="C201" s="73" t="s">
        <v>715</v>
      </c>
      <c r="D201" s="197">
        <f t="shared" ref="D201:D249" si="146">E201+I201</f>
        <v>0</v>
      </c>
      <c r="E201" s="197">
        <f t="shared" ref="E201:E249" si="147">SUM(F201:H201)</f>
        <v>0</v>
      </c>
      <c r="F201" s="196">
        <v>0</v>
      </c>
      <c r="G201" s="196">
        <v>0</v>
      </c>
      <c r="H201" s="196">
        <v>0</v>
      </c>
      <c r="I201" s="197">
        <f t="shared" ref="I201:I249" si="148">SUM(J201:L201)</f>
        <v>0</v>
      </c>
      <c r="J201" s="196">
        <v>0</v>
      </c>
      <c r="K201" s="196">
        <v>0</v>
      </c>
      <c r="L201" s="19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196">
        <v>0</v>
      </c>
      <c r="P201" s="196">
        <v>0</v>
      </c>
      <c r="Q201" s="196">
        <v>0</v>
      </c>
      <c r="R201" s="197">
        <f t="shared" ref="R201:R249" si="151">SUM(S201:U201)</f>
        <v>0</v>
      </c>
      <c r="S201" s="196">
        <v>0</v>
      </c>
      <c r="T201" s="196">
        <v>0</v>
      </c>
      <c r="U201" s="196">
        <v>0</v>
      </c>
      <c r="V201" s="197">
        <f t="shared" ref="V201:V249" si="152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>
      <c r="B202" s="151" t="s">
        <v>65</v>
      </c>
      <c r="C202" s="73" t="s">
        <v>716</v>
      </c>
      <c r="D202" s="197">
        <f t="shared" si="146"/>
        <v>0</v>
      </c>
      <c r="E202" s="197">
        <f t="shared" si="147"/>
        <v>0</v>
      </c>
      <c r="F202" s="196">
        <v>0</v>
      </c>
      <c r="G202" s="196">
        <v>0</v>
      </c>
      <c r="H202" s="196">
        <v>0</v>
      </c>
      <c r="I202" s="197">
        <f t="shared" si="148"/>
        <v>0</v>
      </c>
      <c r="J202" s="196">
        <v>0</v>
      </c>
      <c r="K202" s="196">
        <v>0</v>
      </c>
      <c r="L202" s="196">
        <v>0</v>
      </c>
      <c r="M202" s="197">
        <f t="shared" si="149"/>
        <v>0</v>
      </c>
      <c r="N202" s="197">
        <f t="shared" si="150"/>
        <v>0</v>
      </c>
      <c r="O202" s="196">
        <v>0</v>
      </c>
      <c r="P202" s="196">
        <v>0</v>
      </c>
      <c r="Q202" s="196">
        <v>0</v>
      </c>
      <c r="R202" s="197">
        <f t="shared" si="151"/>
        <v>0</v>
      </c>
      <c r="S202" s="196">
        <v>0</v>
      </c>
      <c r="T202" s="196">
        <v>0</v>
      </c>
      <c r="U202" s="196">
        <v>0</v>
      </c>
      <c r="V202" s="197">
        <f t="shared" si="152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>
      <c r="B203" s="151" t="s">
        <v>66</v>
      </c>
      <c r="C203" s="73" t="s">
        <v>717</v>
      </c>
      <c r="D203" s="197">
        <f t="shared" si="146"/>
        <v>0</v>
      </c>
      <c r="E203" s="197">
        <f t="shared" si="147"/>
        <v>0</v>
      </c>
      <c r="F203" s="196">
        <v>0</v>
      </c>
      <c r="G203" s="196">
        <v>0</v>
      </c>
      <c r="H203" s="196">
        <v>0</v>
      </c>
      <c r="I203" s="197">
        <f t="shared" si="148"/>
        <v>0</v>
      </c>
      <c r="J203" s="196">
        <v>0</v>
      </c>
      <c r="K203" s="196">
        <v>0</v>
      </c>
      <c r="L203" s="196">
        <v>0</v>
      </c>
      <c r="M203" s="197">
        <f t="shared" si="149"/>
        <v>0</v>
      </c>
      <c r="N203" s="197">
        <f t="shared" si="150"/>
        <v>0</v>
      </c>
      <c r="O203" s="196">
        <v>0</v>
      </c>
      <c r="P203" s="196">
        <v>0</v>
      </c>
      <c r="Q203" s="196">
        <v>0</v>
      </c>
      <c r="R203" s="197">
        <f t="shared" si="151"/>
        <v>0</v>
      </c>
      <c r="S203" s="196">
        <v>0</v>
      </c>
      <c r="T203" s="196">
        <v>0</v>
      </c>
      <c r="U203" s="196">
        <v>0</v>
      </c>
      <c r="V203" s="197">
        <f t="shared" si="152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>
      <c r="B204" s="151" t="s">
        <v>67</v>
      </c>
      <c r="C204" s="73" t="s">
        <v>718</v>
      </c>
      <c r="D204" s="197">
        <f t="shared" si="146"/>
        <v>0</v>
      </c>
      <c r="E204" s="197">
        <f t="shared" si="147"/>
        <v>0</v>
      </c>
      <c r="F204" s="196">
        <v>0</v>
      </c>
      <c r="G204" s="196">
        <v>0</v>
      </c>
      <c r="H204" s="196">
        <v>0</v>
      </c>
      <c r="I204" s="197">
        <f t="shared" si="148"/>
        <v>0</v>
      </c>
      <c r="J204" s="196">
        <v>0</v>
      </c>
      <c r="K204" s="196">
        <v>0</v>
      </c>
      <c r="L204" s="196">
        <v>0</v>
      </c>
      <c r="M204" s="197">
        <f t="shared" si="149"/>
        <v>0</v>
      </c>
      <c r="N204" s="197">
        <f t="shared" si="150"/>
        <v>0</v>
      </c>
      <c r="O204" s="196">
        <v>0</v>
      </c>
      <c r="P204" s="196">
        <v>0</v>
      </c>
      <c r="Q204" s="196">
        <v>0</v>
      </c>
      <c r="R204" s="197">
        <f t="shared" si="151"/>
        <v>0</v>
      </c>
      <c r="S204" s="196">
        <v>0</v>
      </c>
      <c r="T204" s="196">
        <v>0</v>
      </c>
      <c r="U204" s="196">
        <v>0</v>
      </c>
      <c r="V204" s="197">
        <f t="shared" si="152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>
      <c r="B205" s="151" t="s">
        <v>68</v>
      </c>
      <c r="C205" s="73" t="s">
        <v>719</v>
      </c>
      <c r="D205" s="197">
        <f t="shared" si="146"/>
        <v>0</v>
      </c>
      <c r="E205" s="197">
        <f t="shared" si="147"/>
        <v>0</v>
      </c>
      <c r="F205" s="196">
        <v>0</v>
      </c>
      <c r="G205" s="196">
        <v>0</v>
      </c>
      <c r="H205" s="196">
        <v>0</v>
      </c>
      <c r="I205" s="197">
        <f t="shared" si="148"/>
        <v>0</v>
      </c>
      <c r="J205" s="196">
        <v>0</v>
      </c>
      <c r="K205" s="196">
        <v>0</v>
      </c>
      <c r="L205" s="196">
        <v>0</v>
      </c>
      <c r="M205" s="197">
        <f t="shared" si="149"/>
        <v>0</v>
      </c>
      <c r="N205" s="197">
        <f t="shared" si="150"/>
        <v>0</v>
      </c>
      <c r="O205" s="196">
        <v>0</v>
      </c>
      <c r="P205" s="196">
        <v>0</v>
      </c>
      <c r="Q205" s="196">
        <v>0</v>
      </c>
      <c r="R205" s="197">
        <f t="shared" si="151"/>
        <v>0</v>
      </c>
      <c r="S205" s="196">
        <v>0</v>
      </c>
      <c r="T205" s="196">
        <v>0</v>
      </c>
      <c r="U205" s="196">
        <v>0</v>
      </c>
      <c r="V205" s="197">
        <f t="shared" si="152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>
      <c r="B206" s="151" t="s">
        <v>409</v>
      </c>
      <c r="C206" s="73" t="s">
        <v>720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>
      <c r="B207" s="152" t="s">
        <v>439</v>
      </c>
      <c r="C207" s="73" t="s">
        <v>721</v>
      </c>
      <c r="D207" s="197">
        <f t="shared" si="146"/>
        <v>0</v>
      </c>
      <c r="E207" s="197">
        <f t="shared" si="147"/>
        <v>0</v>
      </c>
      <c r="F207" s="196">
        <v>0</v>
      </c>
      <c r="G207" s="196">
        <v>0</v>
      </c>
      <c r="H207" s="196">
        <v>0</v>
      </c>
      <c r="I207" s="197">
        <f t="shared" si="148"/>
        <v>0</v>
      </c>
      <c r="J207" s="196">
        <v>0</v>
      </c>
      <c r="K207" s="196">
        <v>0</v>
      </c>
      <c r="L207" s="196">
        <v>0</v>
      </c>
      <c r="M207" s="197">
        <f t="shared" si="149"/>
        <v>0</v>
      </c>
      <c r="N207" s="197">
        <f t="shared" si="150"/>
        <v>0</v>
      </c>
      <c r="O207" s="196">
        <v>0</v>
      </c>
      <c r="P207" s="196">
        <v>0</v>
      </c>
      <c r="Q207" s="196">
        <v>0</v>
      </c>
      <c r="R207" s="197">
        <f t="shared" si="151"/>
        <v>0</v>
      </c>
      <c r="S207" s="196">
        <v>0</v>
      </c>
      <c r="T207" s="196">
        <v>0</v>
      </c>
      <c r="U207" s="196">
        <v>0</v>
      </c>
      <c r="V207" s="197">
        <f t="shared" si="152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>
      <c r="B208" s="152" t="s">
        <v>317</v>
      </c>
      <c r="C208" s="73" t="s">
        <v>722</v>
      </c>
      <c r="D208" s="197">
        <f t="shared" si="146"/>
        <v>0</v>
      </c>
      <c r="E208" s="197">
        <f t="shared" si="147"/>
        <v>0</v>
      </c>
      <c r="F208" s="196">
        <v>0</v>
      </c>
      <c r="G208" s="196">
        <v>0</v>
      </c>
      <c r="H208" s="196">
        <v>0</v>
      </c>
      <c r="I208" s="197">
        <f t="shared" si="148"/>
        <v>0</v>
      </c>
      <c r="J208" s="196">
        <v>0</v>
      </c>
      <c r="K208" s="196">
        <v>0</v>
      </c>
      <c r="L208" s="196">
        <v>0</v>
      </c>
      <c r="M208" s="197">
        <f t="shared" si="149"/>
        <v>0</v>
      </c>
      <c r="N208" s="197">
        <f t="shared" si="150"/>
        <v>0</v>
      </c>
      <c r="O208" s="196">
        <v>0</v>
      </c>
      <c r="P208" s="196">
        <v>0</v>
      </c>
      <c r="Q208" s="196">
        <v>0</v>
      </c>
      <c r="R208" s="197">
        <f t="shared" si="151"/>
        <v>0</v>
      </c>
      <c r="S208" s="196">
        <v>0</v>
      </c>
      <c r="T208" s="196">
        <v>0</v>
      </c>
      <c r="U208" s="196">
        <v>0</v>
      </c>
      <c r="V208" s="197">
        <f t="shared" si="152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>
      <c r="B209" s="151" t="s">
        <v>69</v>
      </c>
      <c r="C209" s="73" t="s">
        <v>723</v>
      </c>
      <c r="D209" s="197">
        <f t="shared" si="146"/>
        <v>0</v>
      </c>
      <c r="E209" s="197">
        <f t="shared" si="147"/>
        <v>0</v>
      </c>
      <c r="F209" s="196">
        <v>0</v>
      </c>
      <c r="G209" s="196">
        <v>0</v>
      </c>
      <c r="H209" s="196">
        <v>0</v>
      </c>
      <c r="I209" s="197">
        <f t="shared" si="148"/>
        <v>0</v>
      </c>
      <c r="J209" s="196">
        <v>0</v>
      </c>
      <c r="K209" s="196">
        <v>0</v>
      </c>
      <c r="L209" s="196">
        <v>0</v>
      </c>
      <c r="M209" s="197">
        <f t="shared" si="149"/>
        <v>0</v>
      </c>
      <c r="N209" s="197">
        <f t="shared" si="150"/>
        <v>0</v>
      </c>
      <c r="O209" s="196">
        <v>0</v>
      </c>
      <c r="P209" s="196">
        <v>0</v>
      </c>
      <c r="Q209" s="196">
        <v>0</v>
      </c>
      <c r="R209" s="197">
        <f t="shared" si="151"/>
        <v>0</v>
      </c>
      <c r="S209" s="196">
        <v>0</v>
      </c>
      <c r="T209" s="196">
        <v>0</v>
      </c>
      <c r="U209" s="196">
        <v>0</v>
      </c>
      <c r="V209" s="197">
        <f t="shared" si="152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>
      <c r="B210" s="151" t="s">
        <v>70</v>
      </c>
      <c r="C210" s="73" t="s">
        <v>724</v>
      </c>
      <c r="D210" s="197">
        <f t="shared" si="146"/>
        <v>0</v>
      </c>
      <c r="E210" s="197">
        <f t="shared" si="147"/>
        <v>0</v>
      </c>
      <c r="F210" s="196">
        <v>0</v>
      </c>
      <c r="G210" s="196">
        <v>0</v>
      </c>
      <c r="H210" s="196">
        <v>0</v>
      </c>
      <c r="I210" s="197">
        <f t="shared" si="148"/>
        <v>0</v>
      </c>
      <c r="J210" s="196">
        <v>0</v>
      </c>
      <c r="K210" s="196">
        <v>0</v>
      </c>
      <c r="L210" s="196">
        <v>0</v>
      </c>
      <c r="M210" s="197">
        <f t="shared" si="149"/>
        <v>0</v>
      </c>
      <c r="N210" s="197">
        <f t="shared" si="150"/>
        <v>0</v>
      </c>
      <c r="O210" s="196">
        <v>0</v>
      </c>
      <c r="P210" s="196">
        <v>0</v>
      </c>
      <c r="Q210" s="196">
        <v>0</v>
      </c>
      <c r="R210" s="197">
        <f t="shared" si="151"/>
        <v>0</v>
      </c>
      <c r="S210" s="196">
        <v>0</v>
      </c>
      <c r="T210" s="196">
        <v>0</v>
      </c>
      <c r="U210" s="196">
        <v>0</v>
      </c>
      <c r="V210" s="197">
        <f t="shared" si="152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>
      <c r="B211" s="151" t="s">
        <v>71</v>
      </c>
      <c r="C211" s="73" t="s">
        <v>725</v>
      </c>
      <c r="D211" s="197">
        <f t="shared" si="146"/>
        <v>0</v>
      </c>
      <c r="E211" s="197">
        <f t="shared" si="147"/>
        <v>0</v>
      </c>
      <c r="F211" s="196">
        <v>0</v>
      </c>
      <c r="G211" s="196">
        <v>0</v>
      </c>
      <c r="H211" s="196">
        <v>0</v>
      </c>
      <c r="I211" s="197">
        <f t="shared" si="148"/>
        <v>0</v>
      </c>
      <c r="J211" s="196">
        <v>0</v>
      </c>
      <c r="K211" s="196">
        <v>0</v>
      </c>
      <c r="L211" s="196">
        <v>0</v>
      </c>
      <c r="M211" s="197">
        <f t="shared" si="149"/>
        <v>0</v>
      </c>
      <c r="N211" s="197">
        <f t="shared" si="150"/>
        <v>0</v>
      </c>
      <c r="O211" s="196">
        <v>0</v>
      </c>
      <c r="P211" s="196">
        <v>0</v>
      </c>
      <c r="Q211" s="196">
        <v>0</v>
      </c>
      <c r="R211" s="197">
        <f t="shared" si="151"/>
        <v>0</v>
      </c>
      <c r="S211" s="196">
        <v>0</v>
      </c>
      <c r="T211" s="196">
        <v>0</v>
      </c>
      <c r="U211" s="196">
        <v>0</v>
      </c>
      <c r="V211" s="197">
        <f t="shared" si="152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>
      <c r="B212" s="151" t="s">
        <v>410</v>
      </c>
      <c r="C212" s="73" t="s">
        <v>726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>
      <c r="B213" s="152" t="s">
        <v>440</v>
      </c>
      <c r="C213" s="73" t="s">
        <v>727</v>
      </c>
      <c r="D213" s="197">
        <f t="shared" si="146"/>
        <v>0</v>
      </c>
      <c r="E213" s="197">
        <f t="shared" si="147"/>
        <v>0</v>
      </c>
      <c r="F213" s="196">
        <v>0</v>
      </c>
      <c r="G213" s="196">
        <v>0</v>
      </c>
      <c r="H213" s="196">
        <v>0</v>
      </c>
      <c r="I213" s="197">
        <f t="shared" si="148"/>
        <v>0</v>
      </c>
      <c r="J213" s="196">
        <v>0</v>
      </c>
      <c r="K213" s="196">
        <v>0</v>
      </c>
      <c r="L213" s="196">
        <v>0</v>
      </c>
      <c r="M213" s="197">
        <f t="shared" si="149"/>
        <v>0</v>
      </c>
      <c r="N213" s="197">
        <f t="shared" si="150"/>
        <v>0</v>
      </c>
      <c r="O213" s="196">
        <v>0</v>
      </c>
      <c r="P213" s="196">
        <v>0</v>
      </c>
      <c r="Q213" s="196">
        <v>0</v>
      </c>
      <c r="R213" s="197">
        <f t="shared" si="151"/>
        <v>0</v>
      </c>
      <c r="S213" s="196">
        <v>0</v>
      </c>
      <c r="T213" s="196">
        <v>0</v>
      </c>
      <c r="U213" s="196">
        <v>0</v>
      </c>
      <c r="V213" s="197">
        <f t="shared" si="152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>
      <c r="B214" s="152" t="s">
        <v>325</v>
      </c>
      <c r="C214" s="73" t="s">
        <v>728</v>
      </c>
      <c r="D214" s="197">
        <f t="shared" si="146"/>
        <v>0</v>
      </c>
      <c r="E214" s="197">
        <f t="shared" si="147"/>
        <v>0</v>
      </c>
      <c r="F214" s="196">
        <v>0</v>
      </c>
      <c r="G214" s="196">
        <v>0</v>
      </c>
      <c r="H214" s="196">
        <v>0</v>
      </c>
      <c r="I214" s="197">
        <f t="shared" si="148"/>
        <v>0</v>
      </c>
      <c r="J214" s="196">
        <v>0</v>
      </c>
      <c r="K214" s="196">
        <v>0</v>
      </c>
      <c r="L214" s="196">
        <v>0</v>
      </c>
      <c r="M214" s="197">
        <f t="shared" si="149"/>
        <v>0</v>
      </c>
      <c r="N214" s="197">
        <f t="shared" si="150"/>
        <v>0</v>
      </c>
      <c r="O214" s="196">
        <v>0</v>
      </c>
      <c r="P214" s="196">
        <v>0</v>
      </c>
      <c r="Q214" s="196">
        <v>0</v>
      </c>
      <c r="R214" s="197">
        <f t="shared" si="151"/>
        <v>0</v>
      </c>
      <c r="S214" s="196">
        <v>0</v>
      </c>
      <c r="T214" s="196">
        <v>0</v>
      </c>
      <c r="U214" s="196">
        <v>0</v>
      </c>
      <c r="V214" s="197">
        <f t="shared" si="152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>
      <c r="B215" s="152" t="s">
        <v>326</v>
      </c>
      <c r="C215" s="73" t="s">
        <v>729</v>
      </c>
      <c r="D215" s="197">
        <f t="shared" si="146"/>
        <v>0</v>
      </c>
      <c r="E215" s="197">
        <f t="shared" si="147"/>
        <v>0</v>
      </c>
      <c r="F215" s="196">
        <v>0</v>
      </c>
      <c r="G215" s="196">
        <v>0</v>
      </c>
      <c r="H215" s="196">
        <v>0</v>
      </c>
      <c r="I215" s="197">
        <f t="shared" si="148"/>
        <v>0</v>
      </c>
      <c r="J215" s="196">
        <v>0</v>
      </c>
      <c r="K215" s="196">
        <v>0</v>
      </c>
      <c r="L215" s="196">
        <v>0</v>
      </c>
      <c r="M215" s="197">
        <f t="shared" si="149"/>
        <v>0</v>
      </c>
      <c r="N215" s="197">
        <f t="shared" si="150"/>
        <v>0</v>
      </c>
      <c r="O215" s="196">
        <v>0</v>
      </c>
      <c r="P215" s="196">
        <v>0</v>
      </c>
      <c r="Q215" s="196">
        <v>0</v>
      </c>
      <c r="R215" s="197">
        <f t="shared" si="151"/>
        <v>0</v>
      </c>
      <c r="S215" s="196">
        <v>0</v>
      </c>
      <c r="T215" s="196">
        <v>0</v>
      </c>
      <c r="U215" s="196">
        <v>0</v>
      </c>
      <c r="V215" s="197">
        <f t="shared" si="152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>
      <c r="B216" s="152" t="s">
        <v>327</v>
      </c>
      <c r="C216" s="73" t="s">
        <v>730</v>
      </c>
      <c r="D216" s="197">
        <f t="shared" si="146"/>
        <v>0</v>
      </c>
      <c r="E216" s="197">
        <f t="shared" si="147"/>
        <v>0</v>
      </c>
      <c r="F216" s="196">
        <v>0</v>
      </c>
      <c r="G216" s="196">
        <v>0</v>
      </c>
      <c r="H216" s="196">
        <v>0</v>
      </c>
      <c r="I216" s="197">
        <f t="shared" si="148"/>
        <v>0</v>
      </c>
      <c r="J216" s="196">
        <v>0</v>
      </c>
      <c r="K216" s="196">
        <v>0</v>
      </c>
      <c r="L216" s="196">
        <v>0</v>
      </c>
      <c r="M216" s="197">
        <f t="shared" si="149"/>
        <v>0</v>
      </c>
      <c r="N216" s="197">
        <f t="shared" si="150"/>
        <v>0</v>
      </c>
      <c r="O216" s="196">
        <v>0</v>
      </c>
      <c r="P216" s="196">
        <v>0</v>
      </c>
      <c r="Q216" s="196">
        <v>0</v>
      </c>
      <c r="R216" s="197">
        <f t="shared" si="151"/>
        <v>0</v>
      </c>
      <c r="S216" s="196">
        <v>0</v>
      </c>
      <c r="T216" s="196">
        <v>0</v>
      </c>
      <c r="U216" s="196">
        <v>0</v>
      </c>
      <c r="V216" s="197">
        <f t="shared" si="152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>
      <c r="B217" s="151" t="s">
        <v>72</v>
      </c>
      <c r="C217" s="73" t="s">
        <v>731</v>
      </c>
      <c r="D217" s="197">
        <f t="shared" si="146"/>
        <v>0</v>
      </c>
      <c r="E217" s="197">
        <f t="shared" si="147"/>
        <v>0</v>
      </c>
      <c r="F217" s="196">
        <v>0</v>
      </c>
      <c r="G217" s="196">
        <v>0</v>
      </c>
      <c r="H217" s="196">
        <v>0</v>
      </c>
      <c r="I217" s="197">
        <f t="shared" si="148"/>
        <v>0</v>
      </c>
      <c r="J217" s="196">
        <v>0</v>
      </c>
      <c r="K217" s="196">
        <v>0</v>
      </c>
      <c r="L217" s="196">
        <v>0</v>
      </c>
      <c r="M217" s="197">
        <f t="shared" si="149"/>
        <v>0</v>
      </c>
      <c r="N217" s="197">
        <f t="shared" si="150"/>
        <v>0</v>
      </c>
      <c r="O217" s="196">
        <v>0</v>
      </c>
      <c r="P217" s="196">
        <v>0</v>
      </c>
      <c r="Q217" s="196">
        <v>0</v>
      </c>
      <c r="R217" s="197">
        <f t="shared" si="151"/>
        <v>0</v>
      </c>
      <c r="S217" s="200">
        <v>0</v>
      </c>
      <c r="T217" s="204">
        <v>0</v>
      </c>
      <c r="U217" s="196">
        <v>0</v>
      </c>
      <c r="V217" s="197">
        <f t="shared" si="152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>
      <c r="B218" s="151" t="s">
        <v>524</v>
      </c>
      <c r="C218" s="73" t="s">
        <v>732</v>
      </c>
      <c r="D218" s="197">
        <f t="shared" si="146"/>
        <v>0</v>
      </c>
      <c r="E218" s="197">
        <f t="shared" si="147"/>
        <v>0</v>
      </c>
      <c r="F218" s="196">
        <v>0</v>
      </c>
      <c r="G218" s="196">
        <v>0</v>
      </c>
      <c r="H218" s="196">
        <v>0</v>
      </c>
      <c r="I218" s="197">
        <f t="shared" si="148"/>
        <v>0</v>
      </c>
      <c r="J218" s="196">
        <v>0</v>
      </c>
      <c r="K218" s="196">
        <v>0</v>
      </c>
      <c r="L218" s="196">
        <v>0</v>
      </c>
      <c r="M218" s="197">
        <f t="shared" si="149"/>
        <v>0</v>
      </c>
      <c r="N218" s="197">
        <f t="shared" si="150"/>
        <v>0</v>
      </c>
      <c r="O218" s="196">
        <v>0</v>
      </c>
      <c r="P218" s="196">
        <v>0</v>
      </c>
      <c r="Q218" s="196">
        <v>0</v>
      </c>
      <c r="R218" s="197">
        <f t="shared" si="151"/>
        <v>0</v>
      </c>
      <c r="S218" s="200">
        <v>0</v>
      </c>
      <c r="T218" s="204">
        <v>0</v>
      </c>
      <c r="U218" s="196">
        <v>0</v>
      </c>
      <c r="V218" s="197">
        <f t="shared" si="152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>
      <c r="B219" s="151" t="s">
        <v>525</v>
      </c>
      <c r="C219" s="73" t="s">
        <v>733</v>
      </c>
      <c r="D219" s="197">
        <f t="shared" si="146"/>
        <v>0</v>
      </c>
      <c r="E219" s="197">
        <f t="shared" si="147"/>
        <v>0</v>
      </c>
      <c r="F219" s="196">
        <v>0</v>
      </c>
      <c r="G219" s="196">
        <v>0</v>
      </c>
      <c r="H219" s="196">
        <v>0</v>
      </c>
      <c r="I219" s="197">
        <f t="shared" si="148"/>
        <v>0</v>
      </c>
      <c r="J219" s="196">
        <v>0</v>
      </c>
      <c r="K219" s="196">
        <v>0</v>
      </c>
      <c r="L219" s="196">
        <v>0</v>
      </c>
      <c r="M219" s="197">
        <f t="shared" si="149"/>
        <v>0</v>
      </c>
      <c r="N219" s="197">
        <f t="shared" si="150"/>
        <v>0</v>
      </c>
      <c r="O219" s="196">
        <v>0</v>
      </c>
      <c r="P219" s="196">
        <v>0</v>
      </c>
      <c r="Q219" s="196">
        <v>0</v>
      </c>
      <c r="R219" s="197">
        <f t="shared" si="151"/>
        <v>0</v>
      </c>
      <c r="S219" s="200">
        <v>0</v>
      </c>
      <c r="T219" s="204">
        <v>0</v>
      </c>
      <c r="U219" s="196">
        <v>0</v>
      </c>
      <c r="V219" s="197">
        <f t="shared" si="152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>
      <c r="B220" s="151" t="s">
        <v>73</v>
      </c>
      <c r="C220" s="73" t="s">
        <v>734</v>
      </c>
      <c r="D220" s="197">
        <f t="shared" si="146"/>
        <v>0</v>
      </c>
      <c r="E220" s="197">
        <f t="shared" si="147"/>
        <v>0</v>
      </c>
      <c r="F220" s="196">
        <v>0</v>
      </c>
      <c r="G220" s="196">
        <v>0</v>
      </c>
      <c r="H220" s="196">
        <v>0</v>
      </c>
      <c r="I220" s="197">
        <f t="shared" si="148"/>
        <v>0</v>
      </c>
      <c r="J220" s="196">
        <v>0</v>
      </c>
      <c r="K220" s="196">
        <v>0</v>
      </c>
      <c r="L220" s="196">
        <v>0</v>
      </c>
      <c r="M220" s="197">
        <f t="shared" si="149"/>
        <v>0</v>
      </c>
      <c r="N220" s="197">
        <f t="shared" si="150"/>
        <v>0</v>
      </c>
      <c r="O220" s="196">
        <v>0</v>
      </c>
      <c r="P220" s="196">
        <v>0</v>
      </c>
      <c r="Q220" s="196">
        <v>0</v>
      </c>
      <c r="R220" s="197">
        <f t="shared" si="151"/>
        <v>0</v>
      </c>
      <c r="S220" s="196">
        <v>0</v>
      </c>
      <c r="T220" s="196">
        <v>0</v>
      </c>
      <c r="U220" s="196">
        <v>0</v>
      </c>
      <c r="V220" s="197">
        <f t="shared" si="152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>
      <c r="B221" s="151" t="s">
        <v>411</v>
      </c>
      <c r="C221" s="73" t="s">
        <v>735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>
      <c r="B222" s="152" t="s">
        <v>441</v>
      </c>
      <c r="C222" s="73" t="s">
        <v>736</v>
      </c>
      <c r="D222" s="197">
        <f t="shared" si="146"/>
        <v>0</v>
      </c>
      <c r="E222" s="197">
        <f t="shared" si="147"/>
        <v>0</v>
      </c>
      <c r="F222" s="196">
        <v>0</v>
      </c>
      <c r="G222" s="196">
        <v>0</v>
      </c>
      <c r="H222" s="196">
        <v>0</v>
      </c>
      <c r="I222" s="197">
        <f t="shared" si="148"/>
        <v>0</v>
      </c>
      <c r="J222" s="196">
        <v>0</v>
      </c>
      <c r="K222" s="196">
        <v>0</v>
      </c>
      <c r="L222" s="196">
        <v>0</v>
      </c>
      <c r="M222" s="197">
        <f t="shared" si="149"/>
        <v>0</v>
      </c>
      <c r="N222" s="197">
        <f t="shared" si="150"/>
        <v>0</v>
      </c>
      <c r="O222" s="196">
        <v>0</v>
      </c>
      <c r="P222" s="196">
        <v>0</v>
      </c>
      <c r="Q222" s="196">
        <v>0</v>
      </c>
      <c r="R222" s="197">
        <f t="shared" si="151"/>
        <v>0</v>
      </c>
      <c r="S222" s="196">
        <v>0</v>
      </c>
      <c r="T222" s="196">
        <v>0</v>
      </c>
      <c r="U222" s="196">
        <v>0</v>
      </c>
      <c r="V222" s="197">
        <f t="shared" si="152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>
      <c r="B223" s="152" t="s">
        <v>328</v>
      </c>
      <c r="C223" s="73" t="s">
        <v>737</v>
      </c>
      <c r="D223" s="197">
        <f t="shared" si="146"/>
        <v>0</v>
      </c>
      <c r="E223" s="197">
        <f t="shared" si="147"/>
        <v>0</v>
      </c>
      <c r="F223" s="196">
        <v>0</v>
      </c>
      <c r="G223" s="196">
        <v>0</v>
      </c>
      <c r="H223" s="196">
        <v>0</v>
      </c>
      <c r="I223" s="197">
        <f t="shared" si="148"/>
        <v>0</v>
      </c>
      <c r="J223" s="196">
        <v>0</v>
      </c>
      <c r="K223" s="196">
        <v>0</v>
      </c>
      <c r="L223" s="196">
        <v>0</v>
      </c>
      <c r="M223" s="197">
        <f t="shared" si="149"/>
        <v>0</v>
      </c>
      <c r="N223" s="197">
        <f t="shared" si="150"/>
        <v>0</v>
      </c>
      <c r="O223" s="196">
        <v>0</v>
      </c>
      <c r="P223" s="196">
        <v>0</v>
      </c>
      <c r="Q223" s="196">
        <v>0</v>
      </c>
      <c r="R223" s="197">
        <f t="shared" si="151"/>
        <v>0</v>
      </c>
      <c r="S223" s="196">
        <v>0</v>
      </c>
      <c r="T223" s="196">
        <v>0</v>
      </c>
      <c r="U223" s="196">
        <v>0</v>
      </c>
      <c r="V223" s="197">
        <f t="shared" si="152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>
      <c r="B224" s="152" t="s">
        <v>330</v>
      </c>
      <c r="C224" s="73" t="s">
        <v>738</v>
      </c>
      <c r="D224" s="197">
        <f t="shared" si="146"/>
        <v>0</v>
      </c>
      <c r="E224" s="197">
        <f t="shared" si="147"/>
        <v>0</v>
      </c>
      <c r="F224" s="196">
        <v>0</v>
      </c>
      <c r="G224" s="196">
        <v>0</v>
      </c>
      <c r="H224" s="196">
        <v>0</v>
      </c>
      <c r="I224" s="197">
        <f t="shared" si="148"/>
        <v>0</v>
      </c>
      <c r="J224" s="196">
        <v>0</v>
      </c>
      <c r="K224" s="196">
        <v>0</v>
      </c>
      <c r="L224" s="196">
        <v>0</v>
      </c>
      <c r="M224" s="197">
        <f t="shared" si="149"/>
        <v>0</v>
      </c>
      <c r="N224" s="197">
        <f t="shared" si="150"/>
        <v>0</v>
      </c>
      <c r="O224" s="196">
        <v>0</v>
      </c>
      <c r="P224" s="196">
        <v>0</v>
      </c>
      <c r="Q224" s="196">
        <v>0</v>
      </c>
      <c r="R224" s="197">
        <f t="shared" si="151"/>
        <v>0</v>
      </c>
      <c r="S224" s="196">
        <v>0</v>
      </c>
      <c r="T224" s="196">
        <v>0</v>
      </c>
      <c r="U224" s="196">
        <v>0</v>
      </c>
      <c r="V224" s="197">
        <f t="shared" si="152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>
      <c r="B225" s="152" t="s">
        <v>329</v>
      </c>
      <c r="C225" s="73" t="s">
        <v>739</v>
      </c>
      <c r="D225" s="197">
        <f t="shared" si="146"/>
        <v>0</v>
      </c>
      <c r="E225" s="197">
        <f t="shared" si="147"/>
        <v>0</v>
      </c>
      <c r="F225" s="196">
        <v>0</v>
      </c>
      <c r="G225" s="196">
        <v>0</v>
      </c>
      <c r="H225" s="196">
        <v>0</v>
      </c>
      <c r="I225" s="197">
        <f t="shared" si="148"/>
        <v>0</v>
      </c>
      <c r="J225" s="196">
        <v>0</v>
      </c>
      <c r="K225" s="196">
        <v>0</v>
      </c>
      <c r="L225" s="196">
        <v>0</v>
      </c>
      <c r="M225" s="197">
        <f t="shared" si="149"/>
        <v>0</v>
      </c>
      <c r="N225" s="197">
        <f t="shared" si="150"/>
        <v>0</v>
      </c>
      <c r="O225" s="196">
        <v>0</v>
      </c>
      <c r="P225" s="196">
        <v>0</v>
      </c>
      <c r="Q225" s="196">
        <v>0</v>
      </c>
      <c r="R225" s="197">
        <f t="shared" si="151"/>
        <v>0</v>
      </c>
      <c r="S225" s="196">
        <v>0</v>
      </c>
      <c r="T225" s="196">
        <v>0</v>
      </c>
      <c r="U225" s="196">
        <v>0</v>
      </c>
      <c r="V225" s="197">
        <f t="shared" si="152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>
      <c r="B226" s="152" t="s">
        <v>331</v>
      </c>
      <c r="C226" s="73" t="s">
        <v>740</v>
      </c>
      <c r="D226" s="197">
        <f t="shared" si="146"/>
        <v>0</v>
      </c>
      <c r="E226" s="197">
        <f t="shared" si="147"/>
        <v>0</v>
      </c>
      <c r="F226" s="196">
        <v>0</v>
      </c>
      <c r="G226" s="196">
        <v>0</v>
      </c>
      <c r="H226" s="196">
        <v>0</v>
      </c>
      <c r="I226" s="197">
        <f t="shared" si="148"/>
        <v>0</v>
      </c>
      <c r="J226" s="196">
        <v>0</v>
      </c>
      <c r="K226" s="196">
        <v>0</v>
      </c>
      <c r="L226" s="196">
        <v>0</v>
      </c>
      <c r="M226" s="197">
        <f t="shared" si="149"/>
        <v>0</v>
      </c>
      <c r="N226" s="197">
        <f t="shared" si="150"/>
        <v>0</v>
      </c>
      <c r="O226" s="196">
        <v>0</v>
      </c>
      <c r="P226" s="196">
        <v>0</v>
      </c>
      <c r="Q226" s="196">
        <v>0</v>
      </c>
      <c r="R226" s="197">
        <f t="shared" si="151"/>
        <v>0</v>
      </c>
      <c r="S226" s="196">
        <v>0</v>
      </c>
      <c r="T226" s="196">
        <v>0</v>
      </c>
      <c r="U226" s="196">
        <v>0</v>
      </c>
      <c r="V226" s="197">
        <f t="shared" si="152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>
      <c r="B227" s="151" t="s">
        <v>412</v>
      </c>
      <c r="C227" s="73" t="s">
        <v>741</v>
      </c>
      <c r="D227" s="197">
        <f t="shared" si="146"/>
        <v>0</v>
      </c>
      <c r="E227" s="197">
        <f t="shared" si="147"/>
        <v>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0</v>
      </c>
      <c r="N227" s="197">
        <f t="shared" si="150"/>
        <v>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0</v>
      </c>
      <c r="R227" s="197">
        <f t="shared" si="151"/>
        <v>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>
      <c r="B228" s="152" t="s">
        <v>442</v>
      </c>
      <c r="C228" s="73" t="s">
        <v>742</v>
      </c>
      <c r="D228" s="197">
        <f t="shared" si="146"/>
        <v>0</v>
      </c>
      <c r="E228" s="197">
        <f t="shared" si="147"/>
        <v>0</v>
      </c>
      <c r="F228" s="196">
        <v>0</v>
      </c>
      <c r="G228" s="196">
        <v>0</v>
      </c>
      <c r="H228" s="196">
        <v>0</v>
      </c>
      <c r="I228" s="197">
        <f t="shared" si="148"/>
        <v>0</v>
      </c>
      <c r="J228" s="196">
        <v>0</v>
      </c>
      <c r="K228" s="196">
        <v>0</v>
      </c>
      <c r="L228" s="196">
        <v>0</v>
      </c>
      <c r="M228" s="197">
        <f t="shared" si="149"/>
        <v>0</v>
      </c>
      <c r="N228" s="197">
        <f t="shared" si="150"/>
        <v>0</v>
      </c>
      <c r="O228" s="196">
        <v>0</v>
      </c>
      <c r="P228" s="196">
        <v>0</v>
      </c>
      <c r="Q228" s="196">
        <v>0</v>
      </c>
      <c r="R228" s="197">
        <f t="shared" si="151"/>
        <v>0</v>
      </c>
      <c r="S228" s="196">
        <v>0</v>
      </c>
      <c r="T228" s="196">
        <v>0</v>
      </c>
      <c r="U228" s="196">
        <v>0</v>
      </c>
      <c r="V228" s="197">
        <f t="shared" si="152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>
      <c r="B229" s="152" t="s">
        <v>310</v>
      </c>
      <c r="C229" s="73" t="s">
        <v>743</v>
      </c>
      <c r="D229" s="197">
        <f t="shared" si="146"/>
        <v>0</v>
      </c>
      <c r="E229" s="197">
        <f t="shared" si="147"/>
        <v>0</v>
      </c>
      <c r="F229" s="196">
        <v>0</v>
      </c>
      <c r="G229" s="196">
        <v>0</v>
      </c>
      <c r="H229" s="196">
        <v>0</v>
      </c>
      <c r="I229" s="197">
        <f t="shared" si="148"/>
        <v>0</v>
      </c>
      <c r="J229" s="196">
        <v>0</v>
      </c>
      <c r="K229" s="196">
        <v>0</v>
      </c>
      <c r="L229" s="196">
        <v>0</v>
      </c>
      <c r="M229" s="197">
        <f t="shared" si="149"/>
        <v>0</v>
      </c>
      <c r="N229" s="197">
        <f t="shared" si="150"/>
        <v>0</v>
      </c>
      <c r="O229" s="196">
        <v>0</v>
      </c>
      <c r="P229" s="196">
        <v>0</v>
      </c>
      <c r="Q229" s="196">
        <v>0</v>
      </c>
      <c r="R229" s="197">
        <f t="shared" si="151"/>
        <v>0</v>
      </c>
      <c r="S229" s="200">
        <v>0</v>
      </c>
      <c r="T229" s="204">
        <v>0</v>
      </c>
      <c r="U229" s="196">
        <v>0</v>
      </c>
      <c r="V229" s="197">
        <f t="shared" si="152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>
      <c r="B230" s="152" t="s">
        <v>149</v>
      </c>
      <c r="C230" s="73" t="s">
        <v>744</v>
      </c>
      <c r="D230" s="197">
        <f t="shared" si="146"/>
        <v>0</v>
      </c>
      <c r="E230" s="197">
        <f t="shared" si="147"/>
        <v>0</v>
      </c>
      <c r="F230" s="196">
        <v>0</v>
      </c>
      <c r="G230" s="196">
        <v>0</v>
      </c>
      <c r="H230" s="196">
        <v>0</v>
      </c>
      <c r="I230" s="197">
        <f t="shared" si="148"/>
        <v>0</v>
      </c>
      <c r="J230" s="196">
        <v>0</v>
      </c>
      <c r="K230" s="196">
        <v>0</v>
      </c>
      <c r="L230" s="196">
        <v>0</v>
      </c>
      <c r="M230" s="197">
        <f t="shared" si="149"/>
        <v>0</v>
      </c>
      <c r="N230" s="197">
        <f t="shared" si="150"/>
        <v>0</v>
      </c>
      <c r="O230" s="196">
        <v>0</v>
      </c>
      <c r="P230" s="196">
        <v>0</v>
      </c>
      <c r="Q230" s="196">
        <v>0</v>
      </c>
      <c r="R230" s="197">
        <f t="shared" si="151"/>
        <v>0</v>
      </c>
      <c r="S230" s="200">
        <v>0</v>
      </c>
      <c r="T230" s="204">
        <v>0</v>
      </c>
      <c r="U230" s="196">
        <v>0</v>
      </c>
      <c r="V230" s="197">
        <f t="shared" si="152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>
      <c r="B231" s="152" t="s">
        <v>147</v>
      </c>
      <c r="C231" s="73" t="s">
        <v>745</v>
      </c>
      <c r="D231" s="197">
        <f t="shared" si="146"/>
        <v>0</v>
      </c>
      <c r="E231" s="197">
        <f t="shared" si="147"/>
        <v>0</v>
      </c>
      <c r="F231" s="196">
        <v>0</v>
      </c>
      <c r="G231" s="196">
        <v>0</v>
      </c>
      <c r="H231" s="196">
        <v>0</v>
      </c>
      <c r="I231" s="197">
        <f t="shared" si="148"/>
        <v>0</v>
      </c>
      <c r="J231" s="196">
        <v>0</v>
      </c>
      <c r="K231" s="196">
        <v>0</v>
      </c>
      <c r="L231" s="196">
        <v>0</v>
      </c>
      <c r="M231" s="197">
        <f t="shared" si="149"/>
        <v>0</v>
      </c>
      <c r="N231" s="197">
        <f t="shared" si="150"/>
        <v>0</v>
      </c>
      <c r="O231" s="196">
        <v>0</v>
      </c>
      <c r="P231" s="196">
        <v>0</v>
      </c>
      <c r="Q231" s="196">
        <v>0</v>
      </c>
      <c r="R231" s="197">
        <f t="shared" si="151"/>
        <v>0</v>
      </c>
      <c r="S231" s="200">
        <v>0</v>
      </c>
      <c r="T231" s="204">
        <v>0</v>
      </c>
      <c r="U231" s="196">
        <v>0</v>
      </c>
      <c r="V231" s="197">
        <f t="shared" si="152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>
      <c r="B232" s="151" t="s">
        <v>299</v>
      </c>
      <c r="C232" s="73" t="s">
        <v>746</v>
      </c>
      <c r="D232" s="197">
        <f t="shared" si="146"/>
        <v>0</v>
      </c>
      <c r="E232" s="197">
        <f t="shared" si="147"/>
        <v>0</v>
      </c>
      <c r="F232" s="196">
        <v>0</v>
      </c>
      <c r="G232" s="196">
        <v>0</v>
      </c>
      <c r="H232" s="196">
        <v>0</v>
      </c>
      <c r="I232" s="197">
        <f t="shared" si="148"/>
        <v>0</v>
      </c>
      <c r="J232" s="196">
        <v>0</v>
      </c>
      <c r="K232" s="196">
        <v>0</v>
      </c>
      <c r="L232" s="196">
        <v>0</v>
      </c>
      <c r="M232" s="197">
        <f t="shared" si="149"/>
        <v>0</v>
      </c>
      <c r="N232" s="197">
        <f t="shared" si="150"/>
        <v>0</v>
      </c>
      <c r="O232" s="196">
        <v>0</v>
      </c>
      <c r="P232" s="196">
        <v>0</v>
      </c>
      <c r="Q232" s="196">
        <v>0</v>
      </c>
      <c r="R232" s="197">
        <f t="shared" si="151"/>
        <v>0</v>
      </c>
      <c r="S232" s="196">
        <v>0</v>
      </c>
      <c r="T232" s="196">
        <v>0</v>
      </c>
      <c r="U232" s="196">
        <v>0</v>
      </c>
      <c r="V232" s="197">
        <f t="shared" si="152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>
      <c r="B233" s="151" t="s">
        <v>413</v>
      </c>
      <c r="C233" s="73" t="s">
        <v>747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>
      <c r="B234" s="152" t="s">
        <v>443</v>
      </c>
      <c r="C234" s="73" t="s">
        <v>748</v>
      </c>
      <c r="D234" s="197">
        <f t="shared" si="146"/>
        <v>0</v>
      </c>
      <c r="E234" s="197">
        <f t="shared" si="147"/>
        <v>0</v>
      </c>
      <c r="F234" s="196">
        <v>0</v>
      </c>
      <c r="G234" s="196">
        <v>0</v>
      </c>
      <c r="H234" s="196">
        <v>0</v>
      </c>
      <c r="I234" s="197">
        <f t="shared" si="148"/>
        <v>0</v>
      </c>
      <c r="J234" s="196">
        <v>0</v>
      </c>
      <c r="K234" s="196">
        <v>0</v>
      </c>
      <c r="L234" s="196">
        <v>0</v>
      </c>
      <c r="M234" s="197">
        <f t="shared" si="149"/>
        <v>0</v>
      </c>
      <c r="N234" s="197">
        <f t="shared" si="150"/>
        <v>0</v>
      </c>
      <c r="O234" s="196">
        <v>0</v>
      </c>
      <c r="P234" s="196">
        <v>0</v>
      </c>
      <c r="Q234" s="196">
        <v>0</v>
      </c>
      <c r="R234" s="197">
        <f t="shared" si="151"/>
        <v>0</v>
      </c>
      <c r="S234" s="200">
        <v>0</v>
      </c>
      <c r="T234" s="204">
        <v>0</v>
      </c>
      <c r="U234" s="196">
        <v>0</v>
      </c>
      <c r="V234" s="197">
        <f t="shared" si="152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>
      <c r="B235" s="152" t="s">
        <v>311</v>
      </c>
      <c r="C235" s="73" t="s">
        <v>749</v>
      </c>
      <c r="D235" s="197">
        <f t="shared" si="146"/>
        <v>0</v>
      </c>
      <c r="E235" s="197">
        <f t="shared" si="147"/>
        <v>0</v>
      </c>
      <c r="F235" s="196">
        <v>0</v>
      </c>
      <c r="G235" s="196">
        <v>0</v>
      </c>
      <c r="H235" s="196">
        <v>0</v>
      </c>
      <c r="I235" s="197">
        <f t="shared" si="148"/>
        <v>0</v>
      </c>
      <c r="J235" s="196">
        <v>0</v>
      </c>
      <c r="K235" s="196">
        <v>0</v>
      </c>
      <c r="L235" s="196">
        <v>0</v>
      </c>
      <c r="M235" s="197">
        <f t="shared" si="149"/>
        <v>0</v>
      </c>
      <c r="N235" s="197">
        <f t="shared" si="150"/>
        <v>0</v>
      </c>
      <c r="O235" s="196">
        <v>0</v>
      </c>
      <c r="P235" s="196">
        <v>0</v>
      </c>
      <c r="Q235" s="196">
        <v>0</v>
      </c>
      <c r="R235" s="197">
        <f t="shared" si="151"/>
        <v>0</v>
      </c>
      <c r="S235" s="200">
        <v>0</v>
      </c>
      <c r="T235" s="204">
        <v>0</v>
      </c>
      <c r="U235" s="196">
        <v>0</v>
      </c>
      <c r="V235" s="197">
        <f t="shared" si="152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>
      <c r="B236" s="151" t="s">
        <v>771</v>
      </c>
      <c r="C236" s="73" t="s">
        <v>750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>
      <c r="B237" s="152" t="s">
        <v>770</v>
      </c>
      <c r="C237" s="73" t="s">
        <v>751</v>
      </c>
      <c r="D237" s="197">
        <f t="shared" si="146"/>
        <v>0</v>
      </c>
      <c r="E237" s="197">
        <f t="shared" si="147"/>
        <v>0</v>
      </c>
      <c r="F237" s="196"/>
      <c r="G237" s="196"/>
      <c r="H237" s="196"/>
      <c r="I237" s="197">
        <f t="shared" si="148"/>
        <v>0</v>
      </c>
      <c r="J237" s="196"/>
      <c r="K237" s="196"/>
      <c r="L237" s="196"/>
      <c r="M237" s="197">
        <f t="shared" si="149"/>
        <v>0</v>
      </c>
      <c r="N237" s="197">
        <f t="shared" si="150"/>
        <v>0</v>
      </c>
      <c r="O237" s="196"/>
      <c r="P237" s="196"/>
      <c r="Q237" s="196"/>
      <c r="R237" s="197">
        <f t="shared" si="151"/>
        <v>0</v>
      </c>
      <c r="S237" s="200"/>
      <c r="T237" s="204"/>
      <c r="U237" s="196"/>
      <c r="V237" s="197">
        <f t="shared" si="152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>
      <c r="B238" s="152" t="s">
        <v>313</v>
      </c>
      <c r="C238" s="73" t="s">
        <v>752</v>
      </c>
      <c r="D238" s="197">
        <f t="shared" si="146"/>
        <v>0</v>
      </c>
      <c r="E238" s="197">
        <f t="shared" si="147"/>
        <v>0</v>
      </c>
      <c r="F238" s="196"/>
      <c r="G238" s="196"/>
      <c r="H238" s="196"/>
      <c r="I238" s="197">
        <f t="shared" si="148"/>
        <v>0</v>
      </c>
      <c r="J238" s="196"/>
      <c r="K238" s="196"/>
      <c r="L238" s="196"/>
      <c r="M238" s="197">
        <f t="shared" si="149"/>
        <v>0</v>
      </c>
      <c r="N238" s="197">
        <f t="shared" si="150"/>
        <v>0</v>
      </c>
      <c r="O238" s="196"/>
      <c r="P238" s="196"/>
      <c r="Q238" s="196"/>
      <c r="R238" s="197">
        <f t="shared" si="151"/>
        <v>0</v>
      </c>
      <c r="S238" s="200"/>
      <c r="T238" s="204"/>
      <c r="U238" s="196"/>
      <c r="V238" s="197">
        <f t="shared" si="152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>
      <c r="B239" s="152" t="s">
        <v>526</v>
      </c>
      <c r="C239" s="73" t="s">
        <v>753</v>
      </c>
      <c r="D239" s="197">
        <f t="shared" si="146"/>
        <v>0</v>
      </c>
      <c r="E239" s="197">
        <f t="shared" si="147"/>
        <v>0</v>
      </c>
      <c r="F239" s="196"/>
      <c r="G239" s="196"/>
      <c r="H239" s="196"/>
      <c r="I239" s="197">
        <f t="shared" si="148"/>
        <v>0</v>
      </c>
      <c r="J239" s="196"/>
      <c r="K239" s="196"/>
      <c r="L239" s="196"/>
      <c r="M239" s="197">
        <f t="shared" si="149"/>
        <v>0</v>
      </c>
      <c r="N239" s="197">
        <f t="shared" si="150"/>
        <v>0</v>
      </c>
      <c r="O239" s="196"/>
      <c r="P239" s="196"/>
      <c r="Q239" s="196"/>
      <c r="R239" s="197">
        <f t="shared" si="151"/>
        <v>0</v>
      </c>
      <c r="S239" s="200"/>
      <c r="T239" s="204"/>
      <c r="U239" s="196"/>
      <c r="V239" s="197">
        <f t="shared" si="152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>
      <c r="B240" s="151" t="s">
        <v>74</v>
      </c>
      <c r="C240" s="73" t="s">
        <v>754</v>
      </c>
      <c r="D240" s="197">
        <f t="shared" si="146"/>
        <v>0</v>
      </c>
      <c r="E240" s="197">
        <f t="shared" si="147"/>
        <v>0</v>
      </c>
      <c r="F240" s="196"/>
      <c r="G240" s="196"/>
      <c r="H240" s="196"/>
      <c r="I240" s="197">
        <f t="shared" si="148"/>
        <v>0</v>
      </c>
      <c r="J240" s="196"/>
      <c r="K240" s="196"/>
      <c r="L240" s="196"/>
      <c r="M240" s="197">
        <f t="shared" si="149"/>
        <v>0</v>
      </c>
      <c r="N240" s="197">
        <f t="shared" si="150"/>
        <v>0</v>
      </c>
      <c r="O240" s="196"/>
      <c r="P240" s="196"/>
      <c r="Q240" s="196"/>
      <c r="R240" s="197">
        <f t="shared" si="151"/>
        <v>0</v>
      </c>
      <c r="S240" s="200"/>
      <c r="T240" s="204"/>
      <c r="U240" s="196"/>
      <c r="V240" s="197">
        <f t="shared" si="152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>
      <c r="B241" s="151" t="s">
        <v>75</v>
      </c>
      <c r="C241" s="73" t="s">
        <v>755</v>
      </c>
      <c r="D241" s="197">
        <f t="shared" si="146"/>
        <v>0</v>
      </c>
      <c r="E241" s="197">
        <f t="shared" si="147"/>
        <v>0</v>
      </c>
      <c r="F241" s="196"/>
      <c r="G241" s="196"/>
      <c r="H241" s="196"/>
      <c r="I241" s="197">
        <f t="shared" si="148"/>
        <v>0</v>
      </c>
      <c r="J241" s="196"/>
      <c r="K241" s="196"/>
      <c r="L241" s="196"/>
      <c r="M241" s="197">
        <f t="shared" si="149"/>
        <v>0</v>
      </c>
      <c r="N241" s="197">
        <f t="shared" si="150"/>
        <v>0</v>
      </c>
      <c r="O241" s="196"/>
      <c r="P241" s="196"/>
      <c r="Q241" s="196"/>
      <c r="R241" s="197">
        <f t="shared" si="151"/>
        <v>0</v>
      </c>
      <c r="S241" s="200"/>
      <c r="T241" s="204"/>
      <c r="U241" s="196"/>
      <c r="V241" s="197">
        <f t="shared" si="152"/>
        <v>0</v>
      </c>
      <c r="W241" s="196"/>
      <c r="X241" s="196"/>
      <c r="Y241" s="196"/>
      <c r="AB241" s="13" t="e">
        <f>Раздел2!#REF!</f>
        <v>#REF!</v>
      </c>
      <c r="AC241" s="13">
        <f>Раздел2!F241</f>
        <v>0</v>
      </c>
    </row>
    <row r="242" spans="2:29" ht="15.75" customHeight="1">
      <c r="B242" s="151" t="s">
        <v>527</v>
      </c>
      <c r="C242" s="73" t="s">
        <v>756</v>
      </c>
      <c r="D242" s="197">
        <f t="shared" si="146"/>
        <v>0</v>
      </c>
      <c r="E242" s="197">
        <f t="shared" si="147"/>
        <v>0</v>
      </c>
      <c r="F242" s="196"/>
      <c r="G242" s="196"/>
      <c r="H242" s="196"/>
      <c r="I242" s="197">
        <f t="shared" si="148"/>
        <v>0</v>
      </c>
      <c r="J242" s="196"/>
      <c r="K242" s="196"/>
      <c r="L242" s="196"/>
      <c r="M242" s="197">
        <f t="shared" si="149"/>
        <v>0</v>
      </c>
      <c r="N242" s="197">
        <f t="shared" si="150"/>
        <v>0</v>
      </c>
      <c r="O242" s="196"/>
      <c r="P242" s="196"/>
      <c r="Q242" s="196"/>
      <c r="R242" s="197">
        <f t="shared" si="151"/>
        <v>0</v>
      </c>
      <c r="S242" s="200"/>
      <c r="T242" s="204"/>
      <c r="U242" s="196"/>
      <c r="V242" s="197">
        <f t="shared" si="152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>
      <c r="B243" s="151" t="s">
        <v>300</v>
      </c>
      <c r="C243" s="73" t="s">
        <v>757</v>
      </c>
      <c r="D243" s="197">
        <f t="shared" si="146"/>
        <v>0</v>
      </c>
      <c r="E243" s="197">
        <f t="shared" si="147"/>
        <v>0</v>
      </c>
      <c r="F243" s="196"/>
      <c r="G243" s="196"/>
      <c r="H243" s="196"/>
      <c r="I243" s="197">
        <f t="shared" si="148"/>
        <v>0</v>
      </c>
      <c r="J243" s="196"/>
      <c r="K243" s="196"/>
      <c r="L243" s="196"/>
      <c r="M243" s="197">
        <f t="shared" si="149"/>
        <v>0</v>
      </c>
      <c r="N243" s="197">
        <f t="shared" si="150"/>
        <v>0</v>
      </c>
      <c r="O243" s="196"/>
      <c r="P243" s="196"/>
      <c r="Q243" s="196"/>
      <c r="R243" s="197">
        <f t="shared" si="151"/>
        <v>0</v>
      </c>
      <c r="S243" s="200"/>
      <c r="T243" s="204"/>
      <c r="U243" s="196"/>
      <c r="V243" s="197">
        <f t="shared" si="152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>
      <c r="B244" s="151" t="s">
        <v>301</v>
      </c>
      <c r="C244" s="73" t="s">
        <v>758</v>
      </c>
      <c r="D244" s="197">
        <f t="shared" si="146"/>
        <v>0</v>
      </c>
      <c r="E244" s="197">
        <f t="shared" si="147"/>
        <v>0</v>
      </c>
      <c r="F244" s="196"/>
      <c r="G244" s="196"/>
      <c r="H244" s="196"/>
      <c r="I244" s="197">
        <f t="shared" si="148"/>
        <v>0</v>
      </c>
      <c r="J244" s="196"/>
      <c r="K244" s="196"/>
      <c r="L244" s="196"/>
      <c r="M244" s="197">
        <f t="shared" si="149"/>
        <v>0</v>
      </c>
      <c r="N244" s="197">
        <f t="shared" si="150"/>
        <v>0</v>
      </c>
      <c r="O244" s="196"/>
      <c r="P244" s="196"/>
      <c r="Q244" s="196"/>
      <c r="R244" s="197">
        <f t="shared" si="151"/>
        <v>0</v>
      </c>
      <c r="S244" s="200"/>
      <c r="T244" s="204"/>
      <c r="U244" s="196"/>
      <c r="V244" s="197">
        <f t="shared" si="152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>
      <c r="B245" s="151" t="s">
        <v>76</v>
      </c>
      <c r="C245" s="73" t="s">
        <v>759</v>
      </c>
      <c r="D245" s="197">
        <f t="shared" si="146"/>
        <v>0</v>
      </c>
      <c r="E245" s="197">
        <f t="shared" si="147"/>
        <v>0</v>
      </c>
      <c r="F245" s="196"/>
      <c r="G245" s="196"/>
      <c r="H245" s="196"/>
      <c r="I245" s="197">
        <f t="shared" si="148"/>
        <v>0</v>
      </c>
      <c r="J245" s="196"/>
      <c r="K245" s="196"/>
      <c r="L245" s="196"/>
      <c r="M245" s="197">
        <f t="shared" si="149"/>
        <v>0</v>
      </c>
      <c r="N245" s="197">
        <f t="shared" si="150"/>
        <v>0</v>
      </c>
      <c r="O245" s="196"/>
      <c r="P245" s="196"/>
      <c r="Q245" s="196"/>
      <c r="R245" s="197">
        <f t="shared" si="151"/>
        <v>0</v>
      </c>
      <c r="S245" s="200"/>
      <c r="T245" s="204"/>
      <c r="U245" s="196"/>
      <c r="V245" s="197">
        <f t="shared" si="152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>
      <c r="B246" s="151" t="s">
        <v>77</v>
      </c>
      <c r="C246" s="73" t="s">
        <v>760</v>
      </c>
      <c r="D246" s="197">
        <f t="shared" si="146"/>
        <v>0</v>
      </c>
      <c r="E246" s="197">
        <f t="shared" si="147"/>
        <v>0</v>
      </c>
      <c r="F246" s="196"/>
      <c r="G246" s="196"/>
      <c r="H246" s="196"/>
      <c r="I246" s="197">
        <f t="shared" si="148"/>
        <v>0</v>
      </c>
      <c r="J246" s="196"/>
      <c r="K246" s="196"/>
      <c r="L246" s="196"/>
      <c r="M246" s="197">
        <f t="shared" si="149"/>
        <v>0</v>
      </c>
      <c r="N246" s="197">
        <f t="shared" si="150"/>
        <v>0</v>
      </c>
      <c r="O246" s="196"/>
      <c r="P246" s="196"/>
      <c r="Q246" s="196"/>
      <c r="R246" s="197">
        <f t="shared" si="151"/>
        <v>0</v>
      </c>
      <c r="S246" s="200"/>
      <c r="T246" s="204"/>
      <c r="U246" s="196"/>
      <c r="V246" s="197">
        <f t="shared" si="152"/>
        <v>0</v>
      </c>
      <c r="W246" s="196"/>
      <c r="X246" s="196"/>
      <c r="Y246" s="196"/>
      <c r="AB246" s="13" t="e">
        <f>Раздел2!#REF!</f>
        <v>#REF!</v>
      </c>
      <c r="AC246" s="13">
        <f>Раздел2!F246</f>
        <v>0</v>
      </c>
    </row>
    <row r="247" spans="2:29" ht="15.75" customHeight="1">
      <c r="B247" s="151" t="s">
        <v>290</v>
      </c>
      <c r="C247" s="73" t="s">
        <v>761</v>
      </c>
      <c r="D247" s="197">
        <f t="shared" si="146"/>
        <v>0</v>
      </c>
      <c r="E247" s="197">
        <f t="shared" si="147"/>
        <v>0</v>
      </c>
      <c r="F247" s="196"/>
      <c r="G247" s="196"/>
      <c r="H247" s="196"/>
      <c r="I247" s="197">
        <f t="shared" si="148"/>
        <v>0</v>
      </c>
      <c r="J247" s="196"/>
      <c r="K247" s="196"/>
      <c r="L247" s="196"/>
      <c r="M247" s="197">
        <f t="shared" si="149"/>
        <v>0</v>
      </c>
      <c r="N247" s="197">
        <f t="shared" si="150"/>
        <v>0</v>
      </c>
      <c r="O247" s="196"/>
      <c r="P247" s="196"/>
      <c r="Q247" s="196"/>
      <c r="R247" s="197">
        <f t="shared" si="151"/>
        <v>0</v>
      </c>
      <c r="S247" s="200"/>
      <c r="T247" s="204"/>
      <c r="U247" s="196"/>
      <c r="V247" s="197">
        <f t="shared" si="152"/>
        <v>0</v>
      </c>
      <c r="W247" s="196"/>
      <c r="X247" s="196"/>
      <c r="Y247" s="196"/>
      <c r="AB247" s="13" t="e">
        <f>Раздел2!#REF!</f>
        <v>#REF!</v>
      </c>
      <c r="AC247" s="13">
        <f>Раздел2!F247</f>
        <v>0</v>
      </c>
    </row>
    <row r="248" spans="2:29" ht="20.25" customHeight="1">
      <c r="B248" s="151" t="s">
        <v>291</v>
      </c>
      <c r="C248" s="73" t="s">
        <v>762</v>
      </c>
      <c r="D248" s="197">
        <f t="shared" si="146"/>
        <v>0</v>
      </c>
      <c r="E248" s="197">
        <f t="shared" si="147"/>
        <v>0</v>
      </c>
      <c r="F248" s="196"/>
      <c r="G248" s="196"/>
      <c r="H248" s="196"/>
      <c r="I248" s="197">
        <f t="shared" si="148"/>
        <v>0</v>
      </c>
      <c r="J248" s="196"/>
      <c r="K248" s="196"/>
      <c r="L248" s="196"/>
      <c r="M248" s="197">
        <f t="shared" si="149"/>
        <v>0</v>
      </c>
      <c r="N248" s="197">
        <f t="shared" si="150"/>
        <v>0</v>
      </c>
      <c r="O248" s="196"/>
      <c r="P248" s="196"/>
      <c r="Q248" s="196"/>
      <c r="R248" s="197">
        <f t="shared" si="151"/>
        <v>0</v>
      </c>
      <c r="S248" s="200"/>
      <c r="T248" s="204"/>
      <c r="U248" s="196"/>
      <c r="V248" s="197">
        <f t="shared" si="152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>
      <c r="B249" s="83" t="s">
        <v>125</v>
      </c>
      <c r="C249" s="73" t="s">
        <v>763</v>
      </c>
      <c r="D249" s="197">
        <f t="shared" si="146"/>
        <v>64</v>
      </c>
      <c r="E249" s="197">
        <f t="shared" si="147"/>
        <v>64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0</v>
      </c>
      <c r="G249" s="202">
        <f t="shared" si="203"/>
        <v>0</v>
      </c>
      <c r="H249" s="202">
        <f t="shared" si="203"/>
        <v>64</v>
      </c>
      <c r="I249" s="197">
        <f t="shared" si="148"/>
        <v>0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0</v>
      </c>
      <c r="M249" s="197">
        <f t="shared" si="149"/>
        <v>26</v>
      </c>
      <c r="N249" s="197">
        <f t="shared" si="150"/>
        <v>26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205"/>
        <v>0</v>
      </c>
      <c r="Q249" s="202">
        <f t="shared" si="205"/>
        <v>26</v>
      </c>
      <c r="R249" s="197">
        <f t="shared" si="151"/>
        <v>18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0</v>
      </c>
      <c r="T249" s="202">
        <f t="shared" si="206"/>
        <v>0</v>
      </c>
      <c r="U249" s="197">
        <f t="shared" si="206"/>
        <v>18</v>
      </c>
      <c r="V249" s="197">
        <f t="shared" si="152"/>
        <v>0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0</v>
      </c>
      <c r="AB249" s="13" t="e">
        <f>Раздел2!#REF!</f>
        <v>#REF!</v>
      </c>
      <c r="AC249" s="13">
        <f>Раздел2!F249</f>
        <v>350</v>
      </c>
    </row>
    <row r="250" spans="2:29" ht="24" customHeight="1"/>
    <row r="251" spans="2:29" ht="24.75" customHeight="1"/>
    <row r="252" spans="2:29" ht="16.5" customHeight="1"/>
  </sheetData>
  <sheetProtection password="D1CE" sheet="1" objects="1" scenarios="1" selectLockedCells="1"/>
  <mergeCells count="27">
    <mergeCell ref="A1:A119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76" activePane="bottomRight" state="frozen"/>
      <selection activeCell="B1" sqref="B1"/>
      <selection pane="topRight" activeCell="D1" sqref="D1"/>
      <selection pane="bottomLeft" activeCell="B9" sqref="B9"/>
      <selection pane="bottomRight" activeCell="L233" sqref="L233"/>
    </sheetView>
  </sheetViews>
  <sheetFormatPr defaultColWidth="9.140625" defaultRowHeight="10.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>
      <c r="A1" s="337"/>
      <c r="B1" s="367" t="s">
        <v>798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373"/>
    </row>
    <row r="2" spans="1:18" ht="11.25" customHeight="1">
      <c r="A2" s="337"/>
      <c r="B2" s="374" t="s">
        <v>367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3"/>
    </row>
    <row r="3" spans="1:18" ht="34.5" customHeight="1">
      <c r="A3" s="337"/>
      <c r="B3" s="365" t="s">
        <v>11</v>
      </c>
      <c r="C3" s="341" t="s">
        <v>96</v>
      </c>
      <c r="D3" s="370" t="s">
        <v>160</v>
      </c>
      <c r="E3" s="371"/>
      <c r="F3" s="371"/>
      <c r="G3" s="371"/>
      <c r="H3" s="371"/>
      <c r="I3" s="371"/>
      <c r="J3" s="370" t="s">
        <v>256</v>
      </c>
      <c r="K3" s="371"/>
      <c r="L3" s="371"/>
      <c r="M3" s="371"/>
      <c r="N3" s="371"/>
      <c r="O3" s="372"/>
      <c r="P3" s="373"/>
      <c r="R3" s="335"/>
    </row>
    <row r="4" spans="1:18" ht="58.5" customHeight="1">
      <c r="A4" s="337"/>
      <c r="B4" s="365"/>
      <c r="C4" s="341"/>
      <c r="D4" s="357" t="s">
        <v>161</v>
      </c>
      <c r="E4" s="359"/>
      <c r="F4" s="357" t="s">
        <v>164</v>
      </c>
      <c r="G4" s="359"/>
      <c r="H4" s="357" t="s">
        <v>257</v>
      </c>
      <c r="I4" s="359"/>
      <c r="J4" s="357" t="s">
        <v>161</v>
      </c>
      <c r="K4" s="359"/>
      <c r="L4" s="357" t="s">
        <v>164</v>
      </c>
      <c r="M4" s="359"/>
      <c r="N4" s="357" t="s">
        <v>257</v>
      </c>
      <c r="O4" s="359"/>
      <c r="P4" s="373"/>
      <c r="R4" s="335"/>
    </row>
    <row r="5" spans="1:18" ht="57" customHeight="1">
      <c r="A5" s="337"/>
      <c r="B5" s="366"/>
      <c r="C5" s="356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3"/>
      <c r="R5" s="335"/>
    </row>
    <row r="6" spans="1:18" ht="10.5" customHeight="1">
      <c r="A6" s="337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3"/>
    </row>
    <row r="7" spans="1:18" ht="15.75" customHeight="1">
      <c r="A7" s="337"/>
      <c r="B7" s="151" t="s">
        <v>260</v>
      </c>
      <c r="C7" s="73" t="s">
        <v>377</v>
      </c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73"/>
      <c r="R7" s="39">
        <f>Раздел2!F8</f>
        <v>0</v>
      </c>
    </row>
    <row r="8" spans="1:18" ht="15.75" customHeight="1">
      <c r="A8" s="337"/>
      <c r="B8" s="151" t="s">
        <v>261</v>
      </c>
      <c r="C8" s="73" t="s">
        <v>383</v>
      </c>
      <c r="D8" s="19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73"/>
      <c r="R8" s="39">
        <f>Раздел2!F9</f>
        <v>0</v>
      </c>
    </row>
    <row r="9" spans="1:18" ht="15.75" customHeight="1">
      <c r="A9" s="337"/>
      <c r="B9" s="151" t="s">
        <v>489</v>
      </c>
      <c r="C9" s="73" t="s">
        <v>384</v>
      </c>
      <c r="D9" s="19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73"/>
      <c r="R9" s="39">
        <f>Раздел2!F10</f>
        <v>0</v>
      </c>
    </row>
    <row r="10" spans="1:18" ht="15.75" customHeight="1">
      <c r="A10" s="337"/>
      <c r="B10" s="151" t="s">
        <v>14</v>
      </c>
      <c r="C10" s="73" t="s">
        <v>385</v>
      </c>
      <c r="D10" s="19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73"/>
      <c r="R10" s="39">
        <f>Раздел2!F11</f>
        <v>0</v>
      </c>
    </row>
    <row r="11" spans="1:18" ht="15.75" customHeight="1">
      <c r="A11" s="337"/>
      <c r="B11" s="151" t="s">
        <v>490</v>
      </c>
      <c r="C11" s="73" t="s">
        <v>378</v>
      </c>
      <c r="D11" s="19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73"/>
      <c r="R11" s="39">
        <f>Раздел2!F12</f>
        <v>0</v>
      </c>
    </row>
    <row r="12" spans="1:18" ht="15.75" customHeight="1">
      <c r="A12" s="337"/>
      <c r="B12" s="151" t="s">
        <v>15</v>
      </c>
      <c r="C12" s="73" t="s">
        <v>379</v>
      </c>
      <c r="D12" s="194"/>
      <c r="E12" s="194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73"/>
      <c r="R12" s="39">
        <f>Раздел2!F13</f>
        <v>0</v>
      </c>
    </row>
    <row r="13" spans="1:18" ht="15.75" customHeight="1">
      <c r="A13" s="337"/>
      <c r="B13" s="151" t="s">
        <v>16</v>
      </c>
      <c r="C13" s="73" t="s">
        <v>380</v>
      </c>
      <c r="D13" s="196">
        <v>0</v>
      </c>
      <c r="E13" s="195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73"/>
      <c r="R13" s="39">
        <f>Раздел2!F14</f>
        <v>0</v>
      </c>
    </row>
    <row r="14" spans="1:18" ht="15.75" customHeight="1">
      <c r="A14" s="337"/>
      <c r="B14" s="151" t="s">
        <v>17</v>
      </c>
      <c r="C14" s="73" t="s">
        <v>381</v>
      </c>
      <c r="D14" s="196">
        <v>0</v>
      </c>
      <c r="E14" s="194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73"/>
      <c r="R14" s="39">
        <f>Раздел2!F15</f>
        <v>0</v>
      </c>
    </row>
    <row r="15" spans="1:18" ht="15.75" customHeight="1">
      <c r="A15" s="337"/>
      <c r="B15" s="151" t="s">
        <v>491</v>
      </c>
      <c r="C15" s="73" t="s">
        <v>382</v>
      </c>
      <c r="D15" s="196"/>
      <c r="E15" s="194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73"/>
      <c r="R15" s="39">
        <f>Раздел2!F16</f>
        <v>0</v>
      </c>
    </row>
    <row r="16" spans="1:18" ht="15.75" customHeight="1">
      <c r="A16" s="337"/>
      <c r="B16" s="151" t="s">
        <v>391</v>
      </c>
      <c r="C16" s="73" t="s">
        <v>531</v>
      </c>
      <c r="D16" s="196">
        <v>0</v>
      </c>
      <c r="E16" s="195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73"/>
      <c r="R16" s="39">
        <f>Раздел2!F17</f>
        <v>0</v>
      </c>
    </row>
    <row r="17" spans="1:18" ht="15.75" customHeight="1">
      <c r="A17" s="337"/>
      <c r="B17" s="151" t="s">
        <v>18</v>
      </c>
      <c r="C17" s="73" t="s">
        <v>532</v>
      </c>
      <c r="D17" s="196">
        <v>0</v>
      </c>
      <c r="E17" s="195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73"/>
      <c r="R17" s="39">
        <f>Раздел2!F18</f>
        <v>0</v>
      </c>
    </row>
    <row r="18" spans="1:18" ht="15.75" customHeight="1">
      <c r="A18" s="337"/>
      <c r="B18" s="151" t="s">
        <v>392</v>
      </c>
      <c r="C18" s="73" t="s">
        <v>533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3"/>
      <c r="R18" s="39">
        <f>Раздел2!F19</f>
        <v>0</v>
      </c>
    </row>
    <row r="19" spans="1:18" ht="21" customHeight="1">
      <c r="A19" s="337"/>
      <c r="B19" s="152" t="s">
        <v>423</v>
      </c>
      <c r="C19" s="73" t="s">
        <v>534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373"/>
      <c r="R19" s="39">
        <f>Раздел2!F20</f>
        <v>0</v>
      </c>
    </row>
    <row r="20" spans="1:18" ht="15.75" customHeight="1">
      <c r="A20" s="337"/>
      <c r="B20" s="152" t="s">
        <v>304</v>
      </c>
      <c r="C20" s="73" t="s">
        <v>535</v>
      </c>
      <c r="D20" s="194"/>
      <c r="E20" s="19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373"/>
      <c r="R20" s="39">
        <f>Раздел2!F21</f>
        <v>0</v>
      </c>
    </row>
    <row r="21" spans="1:18" ht="15.75" customHeight="1">
      <c r="A21" s="337"/>
      <c r="B21" s="151" t="s">
        <v>19</v>
      </c>
      <c r="C21" s="73" t="s">
        <v>536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373"/>
      <c r="R21" s="39">
        <f>Раздел2!F22</f>
        <v>0</v>
      </c>
    </row>
    <row r="22" spans="1:18" ht="15.75" customHeight="1">
      <c r="A22" s="337"/>
      <c r="B22" s="151" t="s">
        <v>20</v>
      </c>
      <c r="C22" s="73" t="s">
        <v>537</v>
      </c>
      <c r="D22" s="194">
        <v>0</v>
      </c>
      <c r="E22" s="195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373"/>
      <c r="R22" s="39">
        <f>Раздел2!F23</f>
        <v>0</v>
      </c>
    </row>
    <row r="23" spans="1:18" ht="15.75" customHeight="1">
      <c r="A23" s="337"/>
      <c r="B23" s="151" t="s">
        <v>21</v>
      </c>
      <c r="C23" s="73" t="s">
        <v>538</v>
      </c>
      <c r="D23" s="196">
        <v>0</v>
      </c>
      <c r="E23" s="195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373"/>
      <c r="R23" s="39">
        <f>Раздел2!F24</f>
        <v>0</v>
      </c>
    </row>
    <row r="24" spans="1:18" ht="15.75" customHeight="1">
      <c r="A24" s="337"/>
      <c r="B24" s="151" t="s">
        <v>393</v>
      </c>
      <c r="C24" s="73" t="s">
        <v>539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3"/>
      <c r="R24" s="39">
        <f>Раздел2!F25</f>
        <v>0</v>
      </c>
    </row>
    <row r="25" spans="1:18" ht="21" customHeight="1">
      <c r="A25" s="337"/>
      <c r="B25" s="152" t="s">
        <v>424</v>
      </c>
      <c r="C25" s="73" t="s">
        <v>540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73"/>
      <c r="R25" s="39">
        <f>Раздел2!F26</f>
        <v>0</v>
      </c>
    </row>
    <row r="26" spans="1:18" ht="15.75" customHeight="1">
      <c r="A26" s="337"/>
      <c r="B26" s="152" t="s">
        <v>267</v>
      </c>
      <c r="C26" s="73" t="s">
        <v>541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73"/>
      <c r="R26" s="39">
        <f>Раздел2!F27</f>
        <v>0</v>
      </c>
    </row>
    <row r="27" spans="1:18" ht="15.75" customHeight="1">
      <c r="A27" s="337"/>
      <c r="B27" s="151" t="s">
        <v>22</v>
      </c>
      <c r="C27" s="73" t="s">
        <v>542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73"/>
      <c r="R27" s="39">
        <f>Раздел2!F28</f>
        <v>0</v>
      </c>
    </row>
    <row r="28" spans="1:18" ht="15.75" customHeight="1">
      <c r="A28" s="337"/>
      <c r="B28" s="151" t="s">
        <v>23</v>
      </c>
      <c r="C28" s="73" t="s">
        <v>543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73"/>
      <c r="R28" s="39">
        <f>Раздел2!F29</f>
        <v>0</v>
      </c>
    </row>
    <row r="29" spans="1:18" ht="15.75" customHeight="1">
      <c r="A29" s="337"/>
      <c r="B29" s="151" t="s">
        <v>24</v>
      </c>
      <c r="C29" s="73" t="s">
        <v>544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73"/>
      <c r="R29" s="39">
        <f>Раздел2!F30</f>
        <v>0</v>
      </c>
    </row>
    <row r="30" spans="1:18" ht="15.75" customHeight="1">
      <c r="A30" s="337"/>
      <c r="B30" s="151" t="s">
        <v>25</v>
      </c>
      <c r="C30" s="73" t="s">
        <v>545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73"/>
      <c r="R30" s="39">
        <f>Раздел2!F31</f>
        <v>0</v>
      </c>
    </row>
    <row r="31" spans="1:18" ht="15.75" customHeight="1">
      <c r="A31" s="337"/>
      <c r="B31" s="151" t="s">
        <v>106</v>
      </c>
      <c r="C31" s="73" t="s">
        <v>546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73"/>
      <c r="R31" s="39">
        <f>Раздел2!F32</f>
        <v>0</v>
      </c>
    </row>
    <row r="32" spans="1:18" ht="15.75" customHeight="1">
      <c r="A32" s="337"/>
      <c r="B32" s="151" t="s">
        <v>262</v>
      </c>
      <c r="C32" s="73" t="s">
        <v>547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73"/>
      <c r="R32" s="39">
        <f>Раздел2!F33</f>
        <v>0</v>
      </c>
    </row>
    <row r="33" spans="1:18" ht="15.75" customHeight="1">
      <c r="A33" s="337"/>
      <c r="B33" s="151" t="s">
        <v>143</v>
      </c>
      <c r="C33" s="73" t="s">
        <v>548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73"/>
      <c r="R33" s="39">
        <f>Раздел2!F34</f>
        <v>0</v>
      </c>
    </row>
    <row r="34" spans="1:18" ht="15.75" customHeight="1">
      <c r="A34" s="337"/>
      <c r="B34" s="151" t="s">
        <v>144</v>
      </c>
      <c r="C34" s="73" t="s">
        <v>549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73"/>
      <c r="R34" s="39">
        <f>Раздел2!F35</f>
        <v>0</v>
      </c>
    </row>
    <row r="35" spans="1:18" ht="15.75" customHeight="1">
      <c r="A35" s="337"/>
      <c r="B35" s="151" t="s">
        <v>263</v>
      </c>
      <c r="C35" s="73" t="s">
        <v>550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73"/>
      <c r="R35" s="39">
        <f>Раздел2!F36</f>
        <v>0</v>
      </c>
    </row>
    <row r="36" spans="1:18" ht="15.75" customHeight="1">
      <c r="A36" s="337"/>
      <c r="B36" s="151" t="s">
        <v>394</v>
      </c>
      <c r="C36" s="73" t="s">
        <v>551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73"/>
      <c r="R36" s="39">
        <f>Раздел2!F37</f>
        <v>0</v>
      </c>
    </row>
    <row r="37" spans="1:18" ht="15.75" customHeight="1">
      <c r="A37" s="337"/>
      <c r="B37" s="151" t="s">
        <v>395</v>
      </c>
      <c r="C37" s="73" t="s">
        <v>552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3"/>
      <c r="R37" s="39">
        <f>Раздел2!F38</f>
        <v>0</v>
      </c>
    </row>
    <row r="38" spans="1:18" ht="21" customHeight="1">
      <c r="A38" s="337"/>
      <c r="B38" s="152" t="s">
        <v>425</v>
      </c>
      <c r="C38" s="73" t="s">
        <v>553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3"/>
      <c r="R38" s="39">
        <f>Раздел2!F39</f>
        <v>0</v>
      </c>
    </row>
    <row r="39" spans="1:18" ht="15.75" customHeight="1">
      <c r="A39" s="337"/>
      <c r="B39" s="152" t="s">
        <v>305</v>
      </c>
      <c r="C39" s="73" t="s">
        <v>554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3"/>
      <c r="R39" s="39">
        <f>Раздел2!F40</f>
        <v>0</v>
      </c>
    </row>
    <row r="40" spans="1:18" ht="15.75" customHeight="1">
      <c r="A40" s="337"/>
      <c r="B40" s="151" t="s">
        <v>26</v>
      </c>
      <c r="C40" s="73" t="s">
        <v>555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3"/>
      <c r="R40" s="39">
        <f>Раздел2!F41</f>
        <v>0</v>
      </c>
    </row>
    <row r="41" spans="1:18" ht="15.75" customHeight="1">
      <c r="A41" s="337"/>
      <c r="B41" s="151" t="s">
        <v>492</v>
      </c>
      <c r="C41" s="73" t="s">
        <v>556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73"/>
      <c r="R41" s="39">
        <f>Раздел2!F42</f>
        <v>0</v>
      </c>
    </row>
    <row r="42" spans="1:18" ht="15.75" customHeight="1">
      <c r="A42" s="337"/>
      <c r="B42" s="151" t="s">
        <v>493</v>
      </c>
      <c r="C42" s="73" t="s">
        <v>557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73"/>
      <c r="R42" s="39">
        <f>Раздел2!F43</f>
        <v>0</v>
      </c>
    </row>
    <row r="43" spans="1:18" ht="15.75" customHeight="1">
      <c r="A43" s="337"/>
      <c r="B43" s="151" t="s">
        <v>264</v>
      </c>
      <c r="C43" s="73" t="s">
        <v>558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73"/>
      <c r="R43" s="39">
        <f>Раздел2!F44</f>
        <v>0</v>
      </c>
    </row>
    <row r="44" spans="1:18" ht="15.75" customHeight="1">
      <c r="A44" s="337"/>
      <c r="B44" s="151" t="s">
        <v>396</v>
      </c>
      <c r="C44" s="73" t="s">
        <v>559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3"/>
      <c r="R44" s="39">
        <f>Раздел2!F45</f>
        <v>0</v>
      </c>
    </row>
    <row r="45" spans="1:18" ht="21" customHeight="1">
      <c r="A45" s="337"/>
      <c r="B45" s="152" t="s">
        <v>426</v>
      </c>
      <c r="C45" s="73" t="s">
        <v>560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73"/>
      <c r="R45" s="39">
        <f>Раздел2!F46</f>
        <v>0</v>
      </c>
    </row>
    <row r="46" spans="1:18" ht="15.75" customHeight="1">
      <c r="A46" s="337"/>
      <c r="B46" s="152" t="s">
        <v>314</v>
      </c>
      <c r="C46" s="73" t="s">
        <v>561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73"/>
      <c r="R46" s="39">
        <f>Раздел2!F47</f>
        <v>0</v>
      </c>
    </row>
    <row r="47" spans="1:18" ht="15.75" customHeight="1">
      <c r="A47" s="337"/>
      <c r="B47" s="152" t="s">
        <v>315</v>
      </c>
      <c r="C47" s="73" t="s">
        <v>562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73"/>
      <c r="R47" s="39">
        <f>Раздел2!F48</f>
        <v>0</v>
      </c>
    </row>
    <row r="48" spans="1:18" ht="15.75" customHeight="1">
      <c r="A48" s="337"/>
      <c r="B48" s="152" t="s">
        <v>316</v>
      </c>
      <c r="C48" s="73" t="s">
        <v>563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73"/>
      <c r="R48" s="39">
        <f>Раздел2!F49</f>
        <v>0</v>
      </c>
    </row>
    <row r="49" spans="1:18" ht="21" customHeight="1">
      <c r="A49" s="337"/>
      <c r="B49" s="151" t="s">
        <v>148</v>
      </c>
      <c r="C49" s="73" t="s">
        <v>564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73"/>
      <c r="R49" s="39">
        <f>Раздел2!F50</f>
        <v>0</v>
      </c>
    </row>
    <row r="50" spans="1:18" ht="15.75" customHeight="1">
      <c r="A50" s="337"/>
      <c r="B50" s="151" t="s">
        <v>265</v>
      </c>
      <c r="C50" s="73" t="s">
        <v>565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73"/>
      <c r="R50" s="39">
        <f>Раздел2!F51</f>
        <v>0</v>
      </c>
    </row>
    <row r="51" spans="1:18" ht="15.95" customHeight="1">
      <c r="A51" s="337"/>
      <c r="B51" s="151" t="s">
        <v>397</v>
      </c>
      <c r="C51" s="73" t="s">
        <v>566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3"/>
      <c r="R51" s="39">
        <f>Раздел2!F52</f>
        <v>0</v>
      </c>
    </row>
    <row r="52" spans="1:18" ht="21" customHeight="1">
      <c r="A52" s="337"/>
      <c r="B52" s="152" t="s">
        <v>427</v>
      </c>
      <c r="C52" s="73" t="s">
        <v>567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73"/>
      <c r="R52" s="39">
        <f>Раздел2!F53</f>
        <v>0</v>
      </c>
    </row>
    <row r="53" spans="1:18" ht="15.75" customHeight="1">
      <c r="A53" s="337"/>
      <c r="B53" s="152" t="s">
        <v>306</v>
      </c>
      <c r="C53" s="73" t="s">
        <v>568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73"/>
      <c r="R53" s="39">
        <f>Раздел2!F54</f>
        <v>0</v>
      </c>
    </row>
    <row r="54" spans="1:18" ht="15.75" customHeight="1">
      <c r="A54" s="337"/>
      <c r="B54" s="152" t="s">
        <v>494</v>
      </c>
      <c r="C54" s="73" t="s">
        <v>569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73"/>
      <c r="R54" s="39">
        <f>Раздел2!F55</f>
        <v>0</v>
      </c>
    </row>
    <row r="55" spans="1:18" ht="15.75" customHeight="1">
      <c r="A55" s="337"/>
      <c r="B55" s="151" t="s">
        <v>27</v>
      </c>
      <c r="C55" s="73" t="s">
        <v>570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73"/>
      <c r="R55" s="39">
        <f>Раздел2!F56</f>
        <v>0</v>
      </c>
    </row>
    <row r="56" spans="1:18" ht="15.75" customHeight="1">
      <c r="A56" s="337"/>
      <c r="B56" s="151" t="s">
        <v>28</v>
      </c>
      <c r="C56" s="73" t="s">
        <v>571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73"/>
      <c r="R56" s="39">
        <f>Раздел2!F57</f>
        <v>0</v>
      </c>
    </row>
    <row r="57" spans="1:18" ht="15.75" customHeight="1">
      <c r="A57" s="337"/>
      <c r="B57" s="151" t="s">
        <v>29</v>
      </c>
      <c r="C57" s="73" t="s">
        <v>572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73"/>
      <c r="R57" s="39">
        <f>Раздел2!F58</f>
        <v>0</v>
      </c>
    </row>
    <row r="58" spans="1:18" ht="15.75" customHeight="1">
      <c r="A58" s="337"/>
      <c r="B58" s="151" t="s">
        <v>30</v>
      </c>
      <c r="C58" s="73" t="s">
        <v>573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73"/>
      <c r="R58" s="39">
        <f>Раздел2!F59</f>
        <v>0</v>
      </c>
    </row>
    <row r="59" spans="1:18" ht="15.75" customHeight="1">
      <c r="A59" s="337"/>
      <c r="B59" s="151" t="s">
        <v>31</v>
      </c>
      <c r="C59" s="73" t="s">
        <v>574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73"/>
      <c r="R59" s="39">
        <f>Раздел2!F60</f>
        <v>0</v>
      </c>
    </row>
    <row r="60" spans="1:18" ht="15.75" customHeight="1">
      <c r="A60" s="337"/>
      <c r="B60" s="151" t="s">
        <v>32</v>
      </c>
      <c r="C60" s="73" t="s">
        <v>575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73"/>
      <c r="R60" s="39">
        <f>Раздел2!F61</f>
        <v>0</v>
      </c>
    </row>
    <row r="61" spans="1:18" ht="15.75" customHeight="1">
      <c r="A61" s="337"/>
      <c r="B61" s="151" t="s">
        <v>764</v>
      </c>
      <c r="C61" s="73" t="s">
        <v>576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73"/>
      <c r="R61" s="39">
        <f>Раздел2!F62</f>
        <v>0</v>
      </c>
    </row>
    <row r="62" spans="1:18" ht="15.75" customHeight="1">
      <c r="A62" s="337"/>
      <c r="B62" s="151" t="s">
        <v>33</v>
      </c>
      <c r="C62" s="73" t="s">
        <v>577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73"/>
      <c r="R62" s="39">
        <f>Раздел2!F63</f>
        <v>0</v>
      </c>
    </row>
    <row r="63" spans="1:18" ht="15.75" customHeight="1">
      <c r="A63" s="337"/>
      <c r="B63" s="151" t="s">
        <v>398</v>
      </c>
      <c r="C63" s="73" t="s">
        <v>578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3"/>
      <c r="R63" s="39">
        <f>Раздел2!F64</f>
        <v>0</v>
      </c>
    </row>
    <row r="64" spans="1:18" ht="21" customHeight="1">
      <c r="A64" s="337"/>
      <c r="B64" s="152" t="s">
        <v>428</v>
      </c>
      <c r="C64" s="73" t="s">
        <v>579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73"/>
      <c r="R64" s="39">
        <f>Раздел2!F65</f>
        <v>0</v>
      </c>
    </row>
    <row r="65" spans="1:18" ht="15.75" customHeight="1">
      <c r="A65" s="337"/>
      <c r="B65" s="152" t="s">
        <v>266</v>
      </c>
      <c r="C65" s="73" t="s">
        <v>580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73"/>
      <c r="R65" s="39">
        <f>Раздел2!F66</f>
        <v>0</v>
      </c>
    </row>
    <row r="66" spans="1:18" ht="15.75" customHeight="1">
      <c r="A66" s="337"/>
      <c r="B66" s="152" t="s">
        <v>268</v>
      </c>
      <c r="C66" s="73" t="s">
        <v>581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73"/>
      <c r="R66" s="39">
        <f>Раздел2!F67</f>
        <v>0</v>
      </c>
    </row>
    <row r="67" spans="1:18" ht="15.75" customHeight="1">
      <c r="A67" s="337"/>
      <c r="B67" s="152" t="s">
        <v>269</v>
      </c>
      <c r="C67" s="73" t="s">
        <v>582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73"/>
      <c r="R67" s="39">
        <f>Раздел2!F68</f>
        <v>0</v>
      </c>
    </row>
    <row r="68" spans="1:18" ht="15.75" customHeight="1">
      <c r="A68" s="337"/>
      <c r="B68" s="151" t="s">
        <v>495</v>
      </c>
      <c r="C68" s="73" t="s">
        <v>583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73"/>
      <c r="R68" s="39">
        <f>Раздел2!F69</f>
        <v>0</v>
      </c>
    </row>
    <row r="69" spans="1:18" ht="15.75" customHeight="1">
      <c r="A69" s="337"/>
      <c r="B69" s="151" t="s">
        <v>35</v>
      </c>
      <c r="C69" s="73" t="s">
        <v>584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73"/>
      <c r="R69" s="39">
        <f>Раздел2!F70</f>
        <v>0</v>
      </c>
    </row>
    <row r="70" spans="1:18" ht="15.75" customHeight="1">
      <c r="A70" s="337"/>
      <c r="B70" s="151" t="s">
        <v>145</v>
      </c>
      <c r="C70" s="73" t="s">
        <v>585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73"/>
      <c r="R70" s="39">
        <f>Раздел2!F71</f>
        <v>0</v>
      </c>
    </row>
    <row r="71" spans="1:18" ht="15.75" customHeight="1">
      <c r="A71" s="337"/>
      <c r="B71" s="151" t="s">
        <v>36</v>
      </c>
      <c r="C71" s="73" t="s">
        <v>586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73"/>
      <c r="R71" s="39">
        <f>Раздел2!F72</f>
        <v>0</v>
      </c>
    </row>
    <row r="72" spans="1:18" ht="15.75" customHeight="1">
      <c r="A72" s="337"/>
      <c r="B72" s="151" t="s">
        <v>496</v>
      </c>
      <c r="C72" s="73" t="s">
        <v>587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73"/>
      <c r="R72" s="39">
        <f>Раздел2!F73</f>
        <v>0</v>
      </c>
    </row>
    <row r="73" spans="1:18" ht="15.75" customHeight="1">
      <c r="A73" s="337"/>
      <c r="B73" s="151" t="s">
        <v>270</v>
      </c>
      <c r="C73" s="73" t="s">
        <v>588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73"/>
      <c r="R73" s="39">
        <f>Раздел2!F74</f>
        <v>0</v>
      </c>
    </row>
    <row r="74" spans="1:18" ht="15.75" customHeight="1">
      <c r="A74" s="337"/>
      <c r="B74" s="151" t="s">
        <v>37</v>
      </c>
      <c r="C74" s="73" t="s">
        <v>589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73"/>
      <c r="R74" s="39">
        <f>Раздел2!F75</f>
        <v>0</v>
      </c>
    </row>
    <row r="75" spans="1:18" ht="15.75" customHeight="1">
      <c r="A75" s="337"/>
      <c r="B75" s="151" t="s">
        <v>271</v>
      </c>
      <c r="C75" s="73" t="s">
        <v>590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73"/>
      <c r="R75" s="39">
        <f>Раздел2!F76</f>
        <v>0</v>
      </c>
    </row>
    <row r="76" spans="1:18" ht="15.75" customHeight="1">
      <c r="A76" s="337"/>
      <c r="B76" s="151" t="s">
        <v>272</v>
      </c>
      <c r="C76" s="73" t="s">
        <v>591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73"/>
      <c r="R76" s="39">
        <f>Раздел2!F77</f>
        <v>0</v>
      </c>
    </row>
    <row r="77" spans="1:18" ht="15.75" customHeight="1">
      <c r="A77" s="337"/>
      <c r="B77" s="151" t="s">
        <v>399</v>
      </c>
      <c r="C77" s="73" t="s">
        <v>592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3"/>
      <c r="R77" s="39">
        <f>Раздел2!F78</f>
        <v>0</v>
      </c>
    </row>
    <row r="78" spans="1:18" ht="21" customHeight="1">
      <c r="A78" s="337"/>
      <c r="B78" s="152" t="s">
        <v>429</v>
      </c>
      <c r="C78" s="73" t="s">
        <v>593</v>
      </c>
      <c r="D78" s="196">
        <v>0</v>
      </c>
      <c r="E78" s="195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73"/>
      <c r="R78" s="39">
        <f>Раздел2!F79</f>
        <v>0</v>
      </c>
    </row>
    <row r="79" spans="1:18" ht="15.95" customHeight="1">
      <c r="A79" s="337"/>
      <c r="B79" s="152" t="s">
        <v>307</v>
      </c>
      <c r="C79" s="73" t="s">
        <v>594</v>
      </c>
      <c r="D79" s="196">
        <v>0</v>
      </c>
      <c r="E79" s="195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73"/>
      <c r="R79" s="39">
        <f>Раздел2!F80</f>
        <v>0</v>
      </c>
    </row>
    <row r="80" spans="1:18" ht="15.75" customHeight="1">
      <c r="A80" s="337"/>
      <c r="B80" s="151" t="s">
        <v>38</v>
      </c>
      <c r="C80" s="73" t="s">
        <v>595</v>
      </c>
      <c r="D80" s="196">
        <v>0</v>
      </c>
      <c r="E80" s="195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73"/>
      <c r="R80" s="39">
        <f>Раздел2!F81</f>
        <v>0</v>
      </c>
    </row>
    <row r="81" spans="1:18" ht="15.75" customHeight="1">
      <c r="A81" s="337"/>
      <c r="B81" s="151" t="s">
        <v>39</v>
      </c>
      <c r="C81" s="73" t="s">
        <v>596</v>
      </c>
      <c r="D81" s="196">
        <v>0</v>
      </c>
      <c r="E81" s="195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73"/>
      <c r="R81" s="39">
        <f>Раздел2!F82</f>
        <v>0</v>
      </c>
    </row>
    <row r="82" spans="1:18" ht="15.75" customHeight="1">
      <c r="A82" s="337"/>
      <c r="B82" s="151" t="s">
        <v>40</v>
      </c>
      <c r="C82" s="73" t="s">
        <v>597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73"/>
      <c r="R82" s="39">
        <f>Раздел2!F83</f>
        <v>0</v>
      </c>
    </row>
    <row r="83" spans="1:18" ht="15.75" customHeight="1">
      <c r="A83" s="337"/>
      <c r="B83" s="151" t="s">
        <v>497</v>
      </c>
      <c r="C83" s="73" t="s">
        <v>598</v>
      </c>
      <c r="D83" s="196">
        <v>0</v>
      </c>
      <c r="E83" s="195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73"/>
      <c r="R83" s="39">
        <f>Раздел2!F84</f>
        <v>0</v>
      </c>
    </row>
    <row r="84" spans="1:18" ht="15.75" customHeight="1">
      <c r="A84" s="337"/>
      <c r="B84" s="151" t="s">
        <v>498</v>
      </c>
      <c r="C84" s="73" t="s">
        <v>599</v>
      </c>
      <c r="D84" s="196">
        <v>0</v>
      </c>
      <c r="E84" s="195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73"/>
      <c r="R84" s="39">
        <f>Раздел2!F85</f>
        <v>0</v>
      </c>
    </row>
    <row r="85" spans="1:18" ht="15.75" customHeight="1">
      <c r="A85" s="337"/>
      <c r="B85" s="151" t="s">
        <v>41</v>
      </c>
      <c r="C85" s="73" t="s">
        <v>600</v>
      </c>
      <c r="D85" s="196">
        <v>0</v>
      </c>
      <c r="E85" s="195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73"/>
      <c r="R85" s="39">
        <f>Раздел2!F86</f>
        <v>0</v>
      </c>
    </row>
    <row r="86" spans="1:18" ht="15.75" customHeight="1">
      <c r="A86" s="337"/>
      <c r="B86" s="151" t="s">
        <v>400</v>
      </c>
      <c r="C86" s="73" t="s">
        <v>601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3"/>
      <c r="R86" s="39">
        <f>Раздел2!F87</f>
        <v>0</v>
      </c>
    </row>
    <row r="87" spans="1:18" ht="21" customHeight="1">
      <c r="A87" s="337"/>
      <c r="B87" s="152" t="s">
        <v>430</v>
      </c>
      <c r="C87" s="73" t="s">
        <v>602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73"/>
      <c r="R87" s="39">
        <f>Раздел2!F88</f>
        <v>0</v>
      </c>
    </row>
    <row r="88" spans="1:18" ht="15.75" customHeight="1">
      <c r="A88" s="337"/>
      <c r="B88" s="152" t="s">
        <v>78</v>
      </c>
      <c r="C88" s="73" t="s">
        <v>603</v>
      </c>
      <c r="D88" s="196">
        <v>0</v>
      </c>
      <c r="E88" s="195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73"/>
      <c r="R88" s="39">
        <f>Раздел2!F89</f>
        <v>0</v>
      </c>
    </row>
    <row r="89" spans="1:18" ht="15.75" customHeight="1">
      <c r="A89" s="337"/>
      <c r="B89" s="151" t="s">
        <v>273</v>
      </c>
      <c r="C89" s="73" t="s">
        <v>604</v>
      </c>
      <c r="D89" s="196">
        <v>0</v>
      </c>
      <c r="E89" s="195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73"/>
      <c r="R89" s="39">
        <f>Раздел2!F90</f>
        <v>0</v>
      </c>
    </row>
    <row r="90" spans="1:18" ht="15.75" customHeight="1">
      <c r="A90" s="337"/>
      <c r="B90" s="151" t="s">
        <v>499</v>
      </c>
      <c r="C90" s="73" t="s">
        <v>605</v>
      </c>
      <c r="D90" s="196">
        <v>0</v>
      </c>
      <c r="E90" s="195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73"/>
      <c r="R90" s="39">
        <f>Раздел2!F91</f>
        <v>0</v>
      </c>
    </row>
    <row r="91" spans="1:18" ht="15.75" customHeight="1">
      <c r="A91" s="337"/>
      <c r="B91" s="151" t="s">
        <v>146</v>
      </c>
      <c r="C91" s="73" t="s">
        <v>606</v>
      </c>
      <c r="D91" s="196">
        <v>0</v>
      </c>
      <c r="E91" s="195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73"/>
      <c r="R91" s="39">
        <f>Раздел2!F92</f>
        <v>0</v>
      </c>
    </row>
    <row r="92" spans="1:18" ht="15.75" customHeight="1">
      <c r="A92" s="337"/>
      <c r="B92" s="151" t="s">
        <v>401</v>
      </c>
      <c r="C92" s="73" t="s">
        <v>607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3"/>
      <c r="R92" s="39">
        <f>Раздел2!F93</f>
        <v>0</v>
      </c>
    </row>
    <row r="93" spans="1:18" ht="21" customHeight="1">
      <c r="A93" s="337"/>
      <c r="B93" s="152" t="s">
        <v>431</v>
      </c>
      <c r="C93" s="73" t="s">
        <v>608</v>
      </c>
      <c r="D93" s="195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373"/>
      <c r="R93" s="39">
        <f>Раздел2!F94</f>
        <v>0</v>
      </c>
    </row>
    <row r="94" spans="1:18" ht="21" customHeight="1">
      <c r="A94" s="337"/>
      <c r="B94" s="152" t="s">
        <v>345</v>
      </c>
      <c r="C94" s="73" t="s">
        <v>609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373"/>
      <c r="R94" s="39">
        <f>Раздел2!F95</f>
        <v>0</v>
      </c>
    </row>
    <row r="95" spans="1:18" ht="21" customHeight="1">
      <c r="A95" s="337"/>
      <c r="B95" s="152" t="s">
        <v>346</v>
      </c>
      <c r="C95" s="73" t="s">
        <v>610</v>
      </c>
      <c r="D95" s="195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373"/>
      <c r="R95" s="39">
        <f>Раздел2!F96</f>
        <v>0</v>
      </c>
    </row>
    <row r="96" spans="1:18" ht="15.75" customHeight="1">
      <c r="A96" s="337"/>
      <c r="B96" s="152" t="s">
        <v>322</v>
      </c>
      <c r="C96" s="73" t="s">
        <v>611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373"/>
      <c r="R96" s="39">
        <f>Раздел2!F97</f>
        <v>0</v>
      </c>
    </row>
    <row r="97" spans="1:18" ht="15.75" customHeight="1">
      <c r="A97" s="337"/>
      <c r="B97" s="152" t="s">
        <v>338</v>
      </c>
      <c r="C97" s="73" t="s">
        <v>612</v>
      </c>
      <c r="D97" s="195">
        <v>0</v>
      </c>
      <c r="E97" s="195">
        <v>0</v>
      </c>
      <c r="F97" s="195"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373"/>
      <c r="R97" s="39">
        <f>Раздел2!F98</f>
        <v>0</v>
      </c>
    </row>
    <row r="98" spans="1:18" ht="15.75" customHeight="1">
      <c r="A98" s="337"/>
      <c r="B98" s="152" t="s">
        <v>321</v>
      </c>
      <c r="C98" s="73" t="s">
        <v>613</v>
      </c>
      <c r="D98" s="195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373"/>
      <c r="R98" s="39">
        <f>Раздел2!F99</f>
        <v>0</v>
      </c>
    </row>
    <row r="99" spans="1:18" ht="15.75" customHeight="1">
      <c r="A99" s="337"/>
      <c r="B99" s="152" t="s">
        <v>320</v>
      </c>
      <c r="C99" s="73" t="s">
        <v>614</v>
      </c>
      <c r="D99" s="195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373"/>
      <c r="R99" s="39">
        <f>Раздел2!F100</f>
        <v>0</v>
      </c>
    </row>
    <row r="100" spans="1:18" ht="15.75" customHeight="1">
      <c r="A100" s="337"/>
      <c r="B100" s="151" t="s">
        <v>42</v>
      </c>
      <c r="C100" s="73" t="s">
        <v>615</v>
      </c>
      <c r="D100" s="195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373"/>
      <c r="R100" s="39">
        <f>Раздел2!F101</f>
        <v>0</v>
      </c>
    </row>
    <row r="101" spans="1:18" ht="15.75" customHeight="1">
      <c r="A101" s="337"/>
      <c r="B101" s="151" t="s">
        <v>43</v>
      </c>
      <c r="C101" s="73" t="s">
        <v>616</v>
      </c>
      <c r="D101" s="195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373"/>
      <c r="R101" s="39">
        <f>Раздел2!F102</f>
        <v>0</v>
      </c>
    </row>
    <row r="102" spans="1:18" ht="15.75" customHeight="1">
      <c r="A102" s="337"/>
      <c r="B102" s="151" t="s">
        <v>274</v>
      </c>
      <c r="C102" s="73" t="s">
        <v>617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373"/>
      <c r="R102" s="39">
        <f>Раздел2!F103</f>
        <v>0</v>
      </c>
    </row>
    <row r="103" spans="1:18" ht="21" customHeight="1">
      <c r="A103" s="337"/>
      <c r="B103" s="163" t="s">
        <v>500</v>
      </c>
      <c r="C103" s="73" t="s">
        <v>618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373"/>
      <c r="R103" s="39">
        <f>Раздел2!F104</f>
        <v>0</v>
      </c>
    </row>
    <row r="104" spans="1:18" ht="15.75" customHeight="1">
      <c r="A104" s="337"/>
      <c r="B104" s="151" t="s">
        <v>501</v>
      </c>
      <c r="C104" s="73" t="s">
        <v>619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373"/>
      <c r="R104" s="39">
        <f>Раздел2!F105</f>
        <v>0</v>
      </c>
    </row>
    <row r="105" spans="1:18" ht="21" customHeight="1">
      <c r="A105" s="337"/>
      <c r="B105" s="151" t="s">
        <v>502</v>
      </c>
      <c r="C105" s="73" t="s">
        <v>620</v>
      </c>
      <c r="D105" s="195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373"/>
      <c r="R105" s="39">
        <f>Раздел2!F106</f>
        <v>0</v>
      </c>
    </row>
    <row r="106" spans="1:18" ht="15.75" customHeight="1">
      <c r="A106" s="337"/>
      <c r="B106" s="151" t="s">
        <v>275</v>
      </c>
      <c r="C106" s="73" t="s">
        <v>621</v>
      </c>
      <c r="D106" s="195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373"/>
      <c r="R106" s="39">
        <f>Раздел2!F107</f>
        <v>0</v>
      </c>
    </row>
    <row r="107" spans="1:18" ht="15.75" customHeight="1">
      <c r="A107" s="337"/>
      <c r="B107" s="151" t="s">
        <v>276</v>
      </c>
      <c r="C107" s="73" t="s">
        <v>622</v>
      </c>
      <c r="D107" s="195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373"/>
      <c r="R107" s="39">
        <f>Раздел2!F108</f>
        <v>0</v>
      </c>
    </row>
    <row r="108" spans="1:18" ht="15.75" customHeight="1">
      <c r="A108" s="337"/>
      <c r="B108" s="151" t="s">
        <v>44</v>
      </c>
      <c r="C108" s="73" t="s">
        <v>623</v>
      </c>
      <c r="D108" s="195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373"/>
      <c r="R108" s="39">
        <f>Раздел2!F109</f>
        <v>0</v>
      </c>
    </row>
    <row r="109" spans="1:18" ht="15.75" customHeight="1">
      <c r="A109" s="337"/>
      <c r="B109" s="151" t="s">
        <v>277</v>
      </c>
      <c r="C109" s="73" t="s">
        <v>624</v>
      </c>
      <c r="D109" s="195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373"/>
      <c r="R109" s="39">
        <f>Раздел2!F110</f>
        <v>0</v>
      </c>
    </row>
    <row r="110" spans="1:18" ht="15.75" customHeight="1">
      <c r="A110" s="337"/>
      <c r="B110" s="151" t="s">
        <v>45</v>
      </c>
      <c r="C110" s="73" t="s">
        <v>625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373"/>
      <c r="R110" s="39">
        <f>Раздел2!F111</f>
        <v>0</v>
      </c>
    </row>
    <row r="111" spans="1:18" ht="15.75" customHeight="1">
      <c r="A111" s="337"/>
      <c r="B111" s="151" t="s">
        <v>46</v>
      </c>
      <c r="C111" s="73" t="s">
        <v>626</v>
      </c>
      <c r="D111" s="195">
        <v>0</v>
      </c>
      <c r="E111" s="195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373"/>
      <c r="R111" s="39">
        <f>Раздел2!F112</f>
        <v>0</v>
      </c>
    </row>
    <row r="112" spans="1:18" ht="15.75" customHeight="1">
      <c r="A112" s="337"/>
      <c r="B112" s="151" t="s">
        <v>278</v>
      </c>
      <c r="C112" s="73" t="s">
        <v>627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373"/>
      <c r="R112" s="39">
        <f>Раздел2!F113</f>
        <v>0</v>
      </c>
    </row>
    <row r="113" spans="1:18" ht="15.75" customHeight="1">
      <c r="A113" s="337"/>
      <c r="B113" s="151" t="s">
        <v>503</v>
      </c>
      <c r="C113" s="73" t="s">
        <v>628</v>
      </c>
      <c r="D113" s="195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373"/>
      <c r="R113" s="39">
        <f>Раздел2!F114</f>
        <v>0</v>
      </c>
    </row>
    <row r="114" spans="1:18" ht="15.75" customHeight="1">
      <c r="A114" s="337"/>
      <c r="B114" s="151" t="s">
        <v>402</v>
      </c>
      <c r="C114" s="73" t="s">
        <v>629</v>
      </c>
      <c r="D114" s="198">
        <f t="shared" ref="D114:O114" si="9">SUM(D115:D116)</f>
        <v>0</v>
      </c>
      <c r="E114" s="198">
        <f t="shared" si="9"/>
        <v>0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0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3"/>
      <c r="R114" s="39">
        <f>Раздел2!F115</f>
        <v>0</v>
      </c>
    </row>
    <row r="115" spans="1:18" ht="21" customHeight="1">
      <c r="A115" s="337"/>
      <c r="B115" s="152" t="s">
        <v>432</v>
      </c>
      <c r="C115" s="73" t="s">
        <v>630</v>
      </c>
      <c r="D115" s="196">
        <v>0</v>
      </c>
      <c r="E115" s="195">
        <v>0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195">
        <v>0</v>
      </c>
      <c r="O115" s="195">
        <v>0</v>
      </c>
      <c r="P115" s="373"/>
      <c r="R115" s="39">
        <f>Раздел2!F116</f>
        <v>0</v>
      </c>
    </row>
    <row r="116" spans="1:18" ht="15.95" customHeight="1">
      <c r="A116" s="337"/>
      <c r="B116" s="152" t="s">
        <v>323</v>
      </c>
      <c r="C116" s="73" t="s">
        <v>631</v>
      </c>
      <c r="D116" s="196">
        <v>0</v>
      </c>
      <c r="E116" s="195">
        <v>0</v>
      </c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373"/>
      <c r="R116" s="39">
        <f>Раздел2!F117</f>
        <v>0</v>
      </c>
    </row>
    <row r="117" spans="1:18" ht="15.75" customHeight="1">
      <c r="A117" s="337"/>
      <c r="B117" s="151" t="s">
        <v>279</v>
      </c>
      <c r="C117" s="73" t="s">
        <v>632</v>
      </c>
      <c r="D117" s="196">
        <v>0</v>
      </c>
      <c r="E117" s="196">
        <v>0</v>
      </c>
      <c r="F117" s="195"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373"/>
      <c r="R117" s="39">
        <f>Раздел2!F118</f>
        <v>0</v>
      </c>
    </row>
    <row r="118" spans="1:18" ht="15.75" customHeight="1">
      <c r="A118" s="337"/>
      <c r="B118" s="151" t="s">
        <v>47</v>
      </c>
      <c r="C118" s="73" t="s">
        <v>633</v>
      </c>
      <c r="D118" s="194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373"/>
      <c r="R118" s="39">
        <f>Раздел2!F119</f>
        <v>0</v>
      </c>
    </row>
    <row r="119" spans="1:18" ht="15.75" customHeight="1">
      <c r="B119" s="151" t="s">
        <v>504</v>
      </c>
      <c r="C119" s="73" t="s">
        <v>634</v>
      </c>
      <c r="D119" s="196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R119" s="39">
        <f>Раздел2!F120</f>
        <v>0</v>
      </c>
    </row>
    <row r="120" spans="1:18" ht="15.75" customHeight="1">
      <c r="B120" s="151" t="s">
        <v>48</v>
      </c>
      <c r="C120" s="73" t="s">
        <v>635</v>
      </c>
      <c r="D120" s="196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R120" s="39">
        <f>Раздел2!F121</f>
        <v>0</v>
      </c>
    </row>
    <row r="121" spans="1:18" ht="15.75" customHeight="1">
      <c r="B121" s="151" t="s">
        <v>280</v>
      </c>
      <c r="C121" s="73" t="s">
        <v>636</v>
      </c>
      <c r="D121" s="196">
        <v>0</v>
      </c>
      <c r="E121" s="195">
        <v>0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R121" s="39">
        <f>Раздел2!F122</f>
        <v>0</v>
      </c>
    </row>
    <row r="122" spans="1:18" ht="15.75" customHeight="1">
      <c r="B122" s="151" t="s">
        <v>403</v>
      </c>
      <c r="C122" s="73" t="s">
        <v>637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>
      <c r="B123" s="152" t="s">
        <v>433</v>
      </c>
      <c r="C123" s="73" t="s">
        <v>638</v>
      </c>
      <c r="D123" s="195">
        <v>0</v>
      </c>
      <c r="E123" s="195">
        <v>0</v>
      </c>
      <c r="F123" s="195"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R123" s="39">
        <f>Раздел2!F124</f>
        <v>0</v>
      </c>
    </row>
    <row r="124" spans="1:18" ht="15.95" customHeight="1">
      <c r="B124" s="152" t="s">
        <v>324</v>
      </c>
      <c r="C124" s="73" t="s">
        <v>639</v>
      </c>
      <c r="D124" s="195">
        <v>0</v>
      </c>
      <c r="E124" s="195">
        <v>0</v>
      </c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R124" s="39">
        <f>Раздел2!F125</f>
        <v>0</v>
      </c>
    </row>
    <row r="125" spans="1:18" ht="15.95" customHeight="1">
      <c r="B125" s="151" t="s">
        <v>530</v>
      </c>
      <c r="C125" s="73" t="s">
        <v>640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0</v>
      </c>
    </row>
    <row r="126" spans="1:18" ht="21" customHeight="1">
      <c r="B126" s="152" t="s">
        <v>528</v>
      </c>
      <c r="C126" s="73" t="s">
        <v>641</v>
      </c>
      <c r="D126" s="196">
        <v>0</v>
      </c>
      <c r="E126" s="195">
        <v>0</v>
      </c>
      <c r="F126" s="195"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R126" s="39">
        <f>Раздел2!F127</f>
        <v>0</v>
      </c>
    </row>
    <row r="127" spans="1:18" ht="15.75" customHeight="1">
      <c r="B127" s="152" t="s">
        <v>505</v>
      </c>
      <c r="C127" s="73" t="s">
        <v>642</v>
      </c>
      <c r="D127" s="196">
        <v>0</v>
      </c>
      <c r="E127" s="195">
        <v>0</v>
      </c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R127" s="39">
        <f>Раздел2!F128</f>
        <v>0</v>
      </c>
    </row>
    <row r="128" spans="1:18" ht="15.75" customHeight="1">
      <c r="B128" s="152" t="s">
        <v>506</v>
      </c>
      <c r="C128" s="73" t="s">
        <v>643</v>
      </c>
      <c r="D128" s="196">
        <v>0</v>
      </c>
      <c r="E128" s="195">
        <v>0</v>
      </c>
      <c r="F128" s="195"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R128" s="39">
        <f>Раздел2!F129</f>
        <v>0</v>
      </c>
    </row>
    <row r="129" spans="2:18" ht="15.75" customHeight="1">
      <c r="B129" s="152" t="s">
        <v>507</v>
      </c>
      <c r="C129" s="73" t="s">
        <v>644</v>
      </c>
      <c r="D129" s="196">
        <v>0</v>
      </c>
      <c r="E129" s="195">
        <v>0</v>
      </c>
      <c r="F129" s="195"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R129" s="39">
        <f>Раздел2!F130</f>
        <v>0</v>
      </c>
    </row>
    <row r="130" spans="2:18" ht="15.75" customHeight="1">
      <c r="B130" s="151" t="s">
        <v>49</v>
      </c>
      <c r="C130" s="73" t="s">
        <v>645</v>
      </c>
      <c r="D130" s="196">
        <v>0</v>
      </c>
      <c r="E130" s="195">
        <v>0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R130" s="39">
        <f>Раздел2!F131</f>
        <v>0</v>
      </c>
    </row>
    <row r="131" spans="2:18" ht="15.75" customHeight="1">
      <c r="B131" s="151" t="s">
        <v>404</v>
      </c>
      <c r="C131" s="73" t="s">
        <v>646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0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0</v>
      </c>
    </row>
    <row r="132" spans="2:18" ht="21" customHeight="1">
      <c r="B132" s="152" t="s">
        <v>434</v>
      </c>
      <c r="C132" s="73" t="s">
        <v>647</v>
      </c>
      <c r="D132" s="196">
        <v>0</v>
      </c>
      <c r="E132" s="195">
        <v>0</v>
      </c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R132" s="39">
        <f>Раздел2!F133</f>
        <v>0</v>
      </c>
    </row>
    <row r="133" spans="2:18" ht="15.75" customHeight="1">
      <c r="B133" s="152" t="s">
        <v>347</v>
      </c>
      <c r="C133" s="73" t="s">
        <v>648</v>
      </c>
      <c r="D133" s="196">
        <v>0</v>
      </c>
      <c r="E133" s="195">
        <v>0</v>
      </c>
      <c r="F133" s="195">
        <v>0</v>
      </c>
      <c r="G133" s="195">
        <v>0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R133" s="39">
        <f>Раздел2!F134</f>
        <v>0</v>
      </c>
    </row>
    <row r="134" spans="2:18" ht="15.75" customHeight="1">
      <c r="B134" s="152" t="s">
        <v>765</v>
      </c>
      <c r="C134" s="73" t="s">
        <v>649</v>
      </c>
      <c r="D134" s="196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R134" s="39">
        <f>Раздел2!F135</f>
        <v>0</v>
      </c>
    </row>
    <row r="135" spans="2:18" ht="15.75" customHeight="1">
      <c r="B135" s="152" t="s">
        <v>348</v>
      </c>
      <c r="C135" s="73" t="s">
        <v>650</v>
      </c>
      <c r="D135" s="196">
        <v>0</v>
      </c>
      <c r="E135" s="195">
        <v>0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R135" s="39">
        <f>Раздел2!F136</f>
        <v>0</v>
      </c>
    </row>
    <row r="136" spans="2:18" ht="15.75" customHeight="1">
      <c r="B136" s="152" t="s">
        <v>349</v>
      </c>
      <c r="C136" s="73" t="s">
        <v>651</v>
      </c>
      <c r="D136" s="196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R136" s="39">
        <f>Раздел2!F137</f>
        <v>0</v>
      </c>
    </row>
    <row r="137" spans="2:18" ht="15.75" customHeight="1">
      <c r="B137" s="151" t="s">
        <v>281</v>
      </c>
      <c r="C137" s="73" t="s">
        <v>652</v>
      </c>
      <c r="D137" s="196">
        <v>0</v>
      </c>
      <c r="E137" s="195">
        <v>0</v>
      </c>
      <c r="F137" s="195"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R137" s="39">
        <f>Раздел2!F138</f>
        <v>0</v>
      </c>
    </row>
    <row r="138" spans="2:18" ht="15.75" customHeight="1">
      <c r="B138" s="151" t="s">
        <v>282</v>
      </c>
      <c r="C138" s="73" t="s">
        <v>653</v>
      </c>
      <c r="D138" s="196">
        <v>0</v>
      </c>
      <c r="E138" s="195">
        <v>0</v>
      </c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R138" s="39">
        <f>Раздел2!F139</f>
        <v>0</v>
      </c>
    </row>
    <row r="139" spans="2:18" ht="15.75" customHeight="1">
      <c r="B139" s="151" t="s">
        <v>283</v>
      </c>
      <c r="C139" s="73" t="s">
        <v>654</v>
      </c>
      <c r="D139" s="196">
        <v>0</v>
      </c>
      <c r="E139" s="195">
        <v>0</v>
      </c>
      <c r="F139" s="195"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R139" s="39">
        <f>Раздел2!F140</f>
        <v>0</v>
      </c>
    </row>
    <row r="140" spans="2:18" ht="15.95" customHeight="1">
      <c r="B140" s="151" t="s">
        <v>405</v>
      </c>
      <c r="C140" s="73" t="s">
        <v>655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>
      <c r="B141" s="152" t="s">
        <v>435</v>
      </c>
      <c r="C141" s="73" t="s">
        <v>656</v>
      </c>
      <c r="D141" s="196">
        <v>0</v>
      </c>
      <c r="E141" s="195">
        <v>0</v>
      </c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R141" s="39">
        <f>Раздел2!F142</f>
        <v>0</v>
      </c>
    </row>
    <row r="142" spans="2:18" ht="15.75" customHeight="1">
      <c r="B142" s="152" t="s">
        <v>308</v>
      </c>
      <c r="C142" s="73" t="s">
        <v>657</v>
      </c>
      <c r="D142" s="196">
        <v>0</v>
      </c>
      <c r="E142" s="195">
        <v>0</v>
      </c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R142" s="39">
        <f>Раздел2!F143</f>
        <v>0</v>
      </c>
    </row>
    <row r="143" spans="2:18" ht="15.75" customHeight="1">
      <c r="B143" s="152" t="s">
        <v>309</v>
      </c>
      <c r="C143" s="73" t="s">
        <v>658</v>
      </c>
      <c r="D143" s="196">
        <v>0</v>
      </c>
      <c r="E143" s="195">
        <v>0</v>
      </c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R143" s="39">
        <f>Раздел2!F144</f>
        <v>0</v>
      </c>
    </row>
    <row r="144" spans="2:18" ht="15.75" customHeight="1">
      <c r="B144" s="152" t="s">
        <v>529</v>
      </c>
      <c r="C144" s="73" t="s">
        <v>659</v>
      </c>
      <c r="D144" s="196">
        <v>0</v>
      </c>
      <c r="E144" s="195">
        <v>0</v>
      </c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R144" s="39">
        <f>Раздел2!F145</f>
        <v>0</v>
      </c>
    </row>
    <row r="145" spans="2:18" ht="15.75" customHeight="1">
      <c r="B145" s="151" t="s">
        <v>508</v>
      </c>
      <c r="C145" s="73" t="s">
        <v>660</v>
      </c>
      <c r="D145" s="196">
        <v>0</v>
      </c>
      <c r="E145" s="195">
        <v>0</v>
      </c>
      <c r="F145" s="195"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R145" s="39">
        <f>Раздел2!F146</f>
        <v>0</v>
      </c>
    </row>
    <row r="146" spans="2:18" ht="15.75" customHeight="1">
      <c r="B146" s="151" t="s">
        <v>509</v>
      </c>
      <c r="C146" s="73" t="s">
        <v>661</v>
      </c>
      <c r="D146" s="196">
        <v>0</v>
      </c>
      <c r="E146" s="195">
        <v>0</v>
      </c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R146" s="39">
        <f>Раздел2!F147</f>
        <v>0</v>
      </c>
    </row>
    <row r="147" spans="2:18" ht="15.75" customHeight="1">
      <c r="B147" s="151" t="s">
        <v>50</v>
      </c>
      <c r="C147" s="73" t="s">
        <v>662</v>
      </c>
      <c r="D147" s="196">
        <v>0</v>
      </c>
      <c r="E147" s="195">
        <v>0</v>
      </c>
      <c r="F147" s="195"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R147" s="39">
        <f>Раздел2!F148</f>
        <v>0</v>
      </c>
    </row>
    <row r="148" spans="2:18" ht="15.75" customHeight="1">
      <c r="B148" s="151" t="s">
        <v>284</v>
      </c>
      <c r="C148" s="73" t="s">
        <v>663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R148" s="39">
        <f>Раздел2!F149</f>
        <v>0</v>
      </c>
    </row>
    <row r="149" spans="2:18" ht="15.75" customHeight="1">
      <c r="B149" s="151" t="s">
        <v>285</v>
      </c>
      <c r="C149" s="73" t="s">
        <v>664</v>
      </c>
      <c r="D149" s="196">
        <v>0</v>
      </c>
      <c r="E149" s="195">
        <v>0</v>
      </c>
      <c r="F149" s="195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R149" s="39">
        <f>Раздел2!F150</f>
        <v>0</v>
      </c>
    </row>
    <row r="150" spans="2:18" ht="15.75" customHeight="1">
      <c r="B150" s="151" t="s">
        <v>51</v>
      </c>
      <c r="C150" s="73" t="s">
        <v>665</v>
      </c>
      <c r="D150" s="196">
        <v>0</v>
      </c>
      <c r="E150" s="195">
        <v>0</v>
      </c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R150" s="39">
        <f>Раздел2!F151</f>
        <v>350</v>
      </c>
    </row>
    <row r="151" spans="2:18" ht="15.75" customHeight="1">
      <c r="B151" s="151" t="s">
        <v>286</v>
      </c>
      <c r="C151" s="73" t="s">
        <v>666</v>
      </c>
      <c r="D151" s="196">
        <v>0</v>
      </c>
      <c r="E151" s="195">
        <v>0</v>
      </c>
      <c r="F151" s="195"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R151" s="39">
        <f>Раздел2!F152</f>
        <v>0</v>
      </c>
    </row>
    <row r="152" spans="2:18" ht="15.75" customHeight="1">
      <c r="B152" s="151" t="s">
        <v>52</v>
      </c>
      <c r="C152" s="73" t="s">
        <v>667</v>
      </c>
      <c r="D152" s="196">
        <v>0</v>
      </c>
      <c r="E152" s="195">
        <v>0</v>
      </c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R152" s="39">
        <f>Раздел2!F153</f>
        <v>0</v>
      </c>
    </row>
    <row r="153" spans="2:18" ht="15.75" customHeight="1">
      <c r="B153" s="151" t="s">
        <v>53</v>
      </c>
      <c r="C153" s="73" t="s">
        <v>668</v>
      </c>
      <c r="D153" s="196">
        <v>0</v>
      </c>
      <c r="E153" s="195">
        <v>0</v>
      </c>
      <c r="F153" s="195"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R153" s="39">
        <f>Раздел2!F154</f>
        <v>0</v>
      </c>
    </row>
    <row r="154" spans="2:18" ht="15.75" customHeight="1">
      <c r="B154" s="151" t="s">
        <v>510</v>
      </c>
      <c r="C154" s="73" t="s">
        <v>669</v>
      </c>
      <c r="D154" s="196">
        <v>0</v>
      </c>
      <c r="E154" s="195">
        <v>0</v>
      </c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R154" s="39">
        <f>Раздел2!F155</f>
        <v>0</v>
      </c>
    </row>
    <row r="155" spans="2:18" ht="15.75" customHeight="1">
      <c r="B155" s="151" t="s">
        <v>54</v>
      </c>
      <c r="C155" s="73" t="s">
        <v>670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0</v>
      </c>
    </row>
    <row r="156" spans="2:18" ht="15.75" customHeight="1">
      <c r="B156" s="151" t="s">
        <v>55</v>
      </c>
      <c r="C156" s="73" t="s">
        <v>671</v>
      </c>
      <c r="D156" s="196">
        <v>0</v>
      </c>
      <c r="E156" s="195">
        <v>0</v>
      </c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R156" s="39">
        <f>Раздел2!F157</f>
        <v>0</v>
      </c>
    </row>
    <row r="157" spans="2:18" ht="15.75" customHeight="1">
      <c r="B157" s="151" t="s">
        <v>511</v>
      </c>
      <c r="C157" s="73" t="s">
        <v>672</v>
      </c>
      <c r="D157" s="196">
        <v>0</v>
      </c>
      <c r="E157" s="195">
        <v>0</v>
      </c>
      <c r="F157" s="195"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R157" s="39">
        <f>Раздел2!F158</f>
        <v>0</v>
      </c>
    </row>
    <row r="158" spans="2:18" ht="15.75" customHeight="1">
      <c r="B158" s="151" t="s">
        <v>287</v>
      </c>
      <c r="C158" s="73" t="s">
        <v>673</v>
      </c>
      <c r="D158" s="196">
        <v>0</v>
      </c>
      <c r="E158" s="195">
        <v>0</v>
      </c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R158" s="39">
        <f>Раздел2!F159</f>
        <v>0</v>
      </c>
    </row>
    <row r="159" spans="2:18" ht="21" customHeight="1">
      <c r="B159" s="151" t="s">
        <v>512</v>
      </c>
      <c r="C159" s="73" t="s">
        <v>674</v>
      </c>
      <c r="D159" s="196">
        <v>0</v>
      </c>
      <c r="E159" s="196">
        <v>0</v>
      </c>
      <c r="F159" s="195"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R159" s="39">
        <f>Раздел2!F160</f>
        <v>0</v>
      </c>
    </row>
    <row r="160" spans="2:18" ht="21" customHeight="1">
      <c r="B160" s="151" t="s">
        <v>513</v>
      </c>
      <c r="C160" s="73" t="s">
        <v>675</v>
      </c>
      <c r="D160" s="196">
        <v>0</v>
      </c>
      <c r="E160" s="196">
        <v>0</v>
      </c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R160" s="39">
        <f>Раздел2!F161</f>
        <v>0</v>
      </c>
    </row>
    <row r="161" spans="2:18" ht="21" customHeight="1">
      <c r="B161" s="151" t="s">
        <v>514</v>
      </c>
      <c r="C161" s="73" t="s">
        <v>676</v>
      </c>
      <c r="D161" s="196">
        <v>0</v>
      </c>
      <c r="E161" s="196">
        <v>0</v>
      </c>
      <c r="F161" s="195">
        <v>0</v>
      </c>
      <c r="G161" s="195">
        <v>0</v>
      </c>
      <c r="H161" s="195">
        <v>0</v>
      </c>
      <c r="I161" s="195"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R161" s="39">
        <f>Раздел2!F162</f>
        <v>0</v>
      </c>
    </row>
    <row r="162" spans="2:18" ht="21" customHeight="1">
      <c r="B162" s="151" t="s">
        <v>515</v>
      </c>
      <c r="C162" s="73" t="s">
        <v>677</v>
      </c>
      <c r="D162" s="196">
        <v>0</v>
      </c>
      <c r="E162" s="196">
        <v>0</v>
      </c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R162" s="39">
        <f>Раздел2!F163</f>
        <v>0</v>
      </c>
    </row>
    <row r="163" spans="2:18" ht="15.75" customHeight="1">
      <c r="B163" s="151" t="s">
        <v>516</v>
      </c>
      <c r="C163" s="73" t="s">
        <v>678</v>
      </c>
      <c r="D163" s="196">
        <v>0</v>
      </c>
      <c r="E163" s="196">
        <v>0</v>
      </c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R163" s="39">
        <f>Раздел2!F164</f>
        <v>0</v>
      </c>
    </row>
    <row r="164" spans="2:18" ht="15.75" customHeight="1">
      <c r="B164" s="151" t="s">
        <v>517</v>
      </c>
      <c r="C164" s="73" t="s">
        <v>679</v>
      </c>
      <c r="D164" s="196">
        <v>0</v>
      </c>
      <c r="E164" s="196">
        <v>0</v>
      </c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R164" s="39">
        <f>Раздел2!F165</f>
        <v>0</v>
      </c>
    </row>
    <row r="165" spans="2:18" ht="15.75" customHeight="1">
      <c r="B165" s="151" t="s">
        <v>518</v>
      </c>
      <c r="C165" s="73" t="s">
        <v>680</v>
      </c>
      <c r="D165" s="196">
        <v>0</v>
      </c>
      <c r="E165" s="196">
        <v>0</v>
      </c>
      <c r="F165" s="195">
        <v>0</v>
      </c>
      <c r="G165" s="195">
        <v>0</v>
      </c>
      <c r="H165" s="195">
        <v>0</v>
      </c>
      <c r="I165" s="195"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R165" s="39">
        <f>Раздел2!F166</f>
        <v>0</v>
      </c>
    </row>
    <row r="166" spans="2:18" ht="15.75" customHeight="1">
      <c r="B166" s="151" t="s">
        <v>519</v>
      </c>
      <c r="C166" s="73" t="s">
        <v>681</v>
      </c>
      <c r="D166" s="196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R166" s="39">
        <f>Раздел2!F167</f>
        <v>0</v>
      </c>
    </row>
    <row r="167" spans="2:18" ht="15.75" customHeight="1">
      <c r="B167" s="151" t="s">
        <v>520</v>
      </c>
      <c r="C167" s="73" t="s">
        <v>682</v>
      </c>
      <c r="D167" s="196">
        <v>0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R167" s="39">
        <f>Раздел2!F168</f>
        <v>0</v>
      </c>
    </row>
    <row r="168" spans="2:18" ht="15.75" customHeight="1">
      <c r="B168" s="151" t="s">
        <v>521</v>
      </c>
      <c r="C168" s="73" t="s">
        <v>683</v>
      </c>
      <c r="D168" s="196">
        <v>0</v>
      </c>
      <c r="E168" s="195">
        <v>0</v>
      </c>
      <c r="F168" s="195">
        <v>0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R168" s="39">
        <f>Раздел2!F169</f>
        <v>0</v>
      </c>
    </row>
    <row r="169" spans="2:18" ht="21" customHeight="1">
      <c r="B169" s="151" t="s">
        <v>522</v>
      </c>
      <c r="C169" s="73" t="s">
        <v>684</v>
      </c>
      <c r="D169" s="196">
        <v>0</v>
      </c>
      <c r="E169" s="195">
        <v>0</v>
      </c>
      <c r="F169" s="195">
        <v>0</v>
      </c>
      <c r="G169" s="195">
        <v>0</v>
      </c>
      <c r="H169" s="195">
        <v>0</v>
      </c>
      <c r="I169" s="195"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R169" s="39">
        <f>Раздел2!F170</f>
        <v>0</v>
      </c>
    </row>
    <row r="170" spans="2:18" ht="21" customHeight="1">
      <c r="B170" s="151" t="s">
        <v>523</v>
      </c>
      <c r="C170" s="73" t="s">
        <v>685</v>
      </c>
      <c r="D170" s="196">
        <v>0</v>
      </c>
      <c r="E170" s="195">
        <v>0</v>
      </c>
      <c r="F170" s="195">
        <v>0</v>
      </c>
      <c r="G170" s="195">
        <v>0</v>
      </c>
      <c r="H170" s="195">
        <v>0</v>
      </c>
      <c r="I170" s="195"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R170" s="39">
        <f>Раздел2!F171</f>
        <v>0</v>
      </c>
    </row>
    <row r="171" spans="2:18" ht="21" customHeight="1">
      <c r="B171" s="151" t="s">
        <v>288</v>
      </c>
      <c r="C171" s="73" t="s">
        <v>686</v>
      </c>
      <c r="D171" s="196">
        <v>0</v>
      </c>
      <c r="E171" s="195">
        <v>0</v>
      </c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R171" s="39">
        <f>Раздел2!F172</f>
        <v>0</v>
      </c>
    </row>
    <row r="172" spans="2:18" ht="15.75" customHeight="1">
      <c r="B172" s="151" t="s">
        <v>56</v>
      </c>
      <c r="C172" s="73" t="s">
        <v>687</v>
      </c>
      <c r="D172" s="196">
        <v>0</v>
      </c>
      <c r="E172" s="195">
        <v>0</v>
      </c>
      <c r="F172" s="195">
        <v>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R172" s="39">
        <f>Раздел2!F173</f>
        <v>0</v>
      </c>
    </row>
    <row r="173" spans="2:18" ht="15.75" customHeight="1">
      <c r="B173" s="151" t="s">
        <v>57</v>
      </c>
      <c r="C173" s="73" t="s">
        <v>688</v>
      </c>
      <c r="D173" s="196">
        <v>0</v>
      </c>
      <c r="E173" s="195">
        <v>0</v>
      </c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R173" s="39">
        <f>Раздел2!F174</f>
        <v>0</v>
      </c>
    </row>
    <row r="174" spans="2:18" ht="15.75" customHeight="1">
      <c r="B174" s="151" t="s">
        <v>58</v>
      </c>
      <c r="C174" s="73" t="s">
        <v>689</v>
      </c>
      <c r="D174" s="196">
        <v>0</v>
      </c>
      <c r="E174" s="195">
        <v>0</v>
      </c>
      <c r="F174" s="195">
        <v>0</v>
      </c>
      <c r="G174" s="195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R174" s="39">
        <f>Раздел2!F175</f>
        <v>0</v>
      </c>
    </row>
    <row r="175" spans="2:18" ht="15.75" customHeight="1">
      <c r="B175" s="151" t="s">
        <v>289</v>
      </c>
      <c r="C175" s="73" t="s">
        <v>690</v>
      </c>
      <c r="D175" s="196">
        <v>0</v>
      </c>
      <c r="E175" s="196">
        <v>0</v>
      </c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R175" s="39">
        <f>Раздел2!F176</f>
        <v>0</v>
      </c>
    </row>
    <row r="176" spans="2:18" ht="15.75" customHeight="1">
      <c r="B176" s="151" t="s">
        <v>59</v>
      </c>
      <c r="C176" s="73" t="s">
        <v>691</v>
      </c>
      <c r="D176" s="196">
        <v>0</v>
      </c>
      <c r="E176" s="196">
        <v>0</v>
      </c>
      <c r="F176" s="195">
        <v>0</v>
      </c>
      <c r="G176" s="195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R176" s="39">
        <f>Раздел2!F177</f>
        <v>0</v>
      </c>
    </row>
    <row r="177" spans="2:18" ht="15.75" customHeight="1">
      <c r="B177" s="151" t="s">
        <v>60</v>
      </c>
      <c r="C177" s="73" t="s">
        <v>692</v>
      </c>
      <c r="D177" s="196">
        <v>0</v>
      </c>
      <c r="E177" s="196">
        <v>0</v>
      </c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R177" s="39">
        <f>Раздел2!F178</f>
        <v>0</v>
      </c>
    </row>
    <row r="178" spans="2:18" ht="15.75" customHeight="1">
      <c r="B178" s="151" t="s">
        <v>406</v>
      </c>
      <c r="C178" s="73" t="s">
        <v>693</v>
      </c>
      <c r="D178" s="198">
        <f t="shared" ref="D178:O178" si="14">SUM(D179:D183)</f>
        <v>0</v>
      </c>
      <c r="E178" s="198">
        <f t="shared" si="14"/>
        <v>0</v>
      </c>
      <c r="F178" s="198">
        <f t="shared" si="14"/>
        <v>0</v>
      </c>
      <c r="G178" s="198">
        <f t="shared" si="14"/>
        <v>0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0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0</v>
      </c>
    </row>
    <row r="179" spans="2:18" ht="21" customHeight="1">
      <c r="B179" s="152" t="s">
        <v>436</v>
      </c>
      <c r="C179" s="73" t="s">
        <v>694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0</v>
      </c>
    </row>
    <row r="180" spans="2:18" ht="15.75" customHeight="1">
      <c r="B180" s="152" t="s">
        <v>34</v>
      </c>
      <c r="C180" s="73" t="s">
        <v>695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0</v>
      </c>
    </row>
    <row r="181" spans="2:18" ht="15.75" customHeight="1">
      <c r="B181" s="152" t="s">
        <v>292</v>
      </c>
      <c r="C181" s="73" t="s">
        <v>696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>
      <c r="B182" s="152" t="s">
        <v>293</v>
      </c>
      <c r="C182" s="73" t="s">
        <v>697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>
      <c r="B183" s="152" t="s">
        <v>294</v>
      </c>
      <c r="C183" s="73" t="s">
        <v>698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>
      <c r="B184" s="151" t="s">
        <v>295</v>
      </c>
      <c r="C184" s="73" t="s">
        <v>699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>
      <c r="B185" s="151" t="s">
        <v>61</v>
      </c>
      <c r="C185" s="73" t="s">
        <v>700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>
      <c r="B186" s="151" t="s">
        <v>62</v>
      </c>
      <c r="C186" s="73" t="s">
        <v>701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>
      <c r="B187" s="151" t="s">
        <v>296</v>
      </c>
      <c r="C187" s="73" t="s">
        <v>702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>
      <c r="B188" s="151" t="s">
        <v>63</v>
      </c>
      <c r="C188" s="73" t="s">
        <v>703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>
      <c r="B189" s="151" t="s">
        <v>407</v>
      </c>
      <c r="C189" s="73" t="s">
        <v>704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>
      <c r="B190" s="152" t="s">
        <v>438</v>
      </c>
      <c r="C190" s="73" t="s">
        <v>705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>
      <c r="B191" s="152" t="s">
        <v>350</v>
      </c>
      <c r="C191" s="73" t="s">
        <v>706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>
      <c r="B192" s="152" t="s">
        <v>351</v>
      </c>
      <c r="C192" s="73" t="s">
        <v>707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>
      <c r="B193" s="152" t="s">
        <v>352</v>
      </c>
      <c r="C193" s="73" t="s">
        <v>708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>
      <c r="B194" s="151" t="s">
        <v>297</v>
      </c>
      <c r="C194" s="73" t="s">
        <v>709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>
      <c r="B195" s="151" t="s">
        <v>408</v>
      </c>
      <c r="C195" s="73" t="s">
        <v>710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0</v>
      </c>
    </row>
    <row r="196" spans="2:18" ht="21" customHeight="1">
      <c r="B196" s="152" t="s">
        <v>437</v>
      </c>
      <c r="C196" s="73" t="s">
        <v>711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0</v>
      </c>
    </row>
    <row r="197" spans="2:18" ht="15.75" customHeight="1">
      <c r="B197" s="151" t="s">
        <v>343</v>
      </c>
      <c r="C197" s="73" t="s">
        <v>712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>
      <c r="B198" s="151" t="s">
        <v>344</v>
      </c>
      <c r="C198" s="73" t="s">
        <v>713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>
      <c r="B199" s="151" t="s">
        <v>298</v>
      </c>
      <c r="C199" s="73" t="s">
        <v>714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>
      <c r="B200" s="151" t="s">
        <v>64</v>
      </c>
      <c r="C200" s="73" t="s">
        <v>715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>
      <c r="B201" s="151" t="s">
        <v>65</v>
      </c>
      <c r="C201" s="73" t="s">
        <v>716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>
      <c r="B202" s="151" t="s">
        <v>66</v>
      </c>
      <c r="C202" s="73" t="s">
        <v>717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>
      <c r="B203" s="151" t="s">
        <v>67</v>
      </c>
      <c r="C203" s="73" t="s">
        <v>718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>
      <c r="B204" s="151" t="s">
        <v>68</v>
      </c>
      <c r="C204" s="73" t="s">
        <v>719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R204" s="39">
        <f>Раздел2!F205</f>
        <v>0</v>
      </c>
    </row>
    <row r="205" spans="2:18" ht="15.75" customHeight="1">
      <c r="B205" s="151" t="s">
        <v>409</v>
      </c>
      <c r="C205" s="73" t="s">
        <v>720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>
      <c r="B206" s="152" t="s">
        <v>439</v>
      </c>
      <c r="C206" s="73" t="s">
        <v>721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>
      <c r="B207" s="152" t="s">
        <v>317</v>
      </c>
      <c r="C207" s="73" t="s">
        <v>722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>
      <c r="B208" s="151" t="s">
        <v>69</v>
      </c>
      <c r="C208" s="73" t="s">
        <v>723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0</v>
      </c>
    </row>
    <row r="209" spans="2:18" ht="15.75" customHeight="1">
      <c r="B209" s="151" t="s">
        <v>70</v>
      </c>
      <c r="C209" s="73" t="s">
        <v>724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>
      <c r="B210" s="151" t="s">
        <v>71</v>
      </c>
      <c r="C210" s="73" t="s">
        <v>725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>
      <c r="B211" s="151" t="s">
        <v>410</v>
      </c>
      <c r="C211" s="73" t="s">
        <v>726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>
      <c r="B212" s="152" t="s">
        <v>440</v>
      </c>
      <c r="C212" s="73" t="s">
        <v>727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>
      <c r="B213" s="152" t="s">
        <v>325</v>
      </c>
      <c r="C213" s="73" t="s">
        <v>728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>
      <c r="B214" s="152" t="s">
        <v>326</v>
      </c>
      <c r="C214" s="73" t="s">
        <v>729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>
      <c r="B215" s="152" t="s">
        <v>327</v>
      </c>
      <c r="C215" s="73" t="s">
        <v>730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>
      <c r="B216" s="151" t="s">
        <v>72</v>
      </c>
      <c r="C216" s="73" t="s">
        <v>731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>
      <c r="B217" s="151" t="s">
        <v>524</v>
      </c>
      <c r="C217" s="73" t="s">
        <v>732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>
      <c r="B218" s="151" t="s">
        <v>525</v>
      </c>
      <c r="C218" s="73" t="s">
        <v>733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>
      <c r="B219" s="151" t="s">
        <v>73</v>
      </c>
      <c r="C219" s="73" t="s">
        <v>734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>
      <c r="B220" s="151" t="s">
        <v>411</v>
      </c>
      <c r="C220" s="73" t="s">
        <v>735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>
      <c r="B221" s="152" t="s">
        <v>441</v>
      </c>
      <c r="C221" s="73" t="s">
        <v>736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>
      <c r="B222" s="152" t="s">
        <v>328</v>
      </c>
      <c r="C222" s="73" t="s">
        <v>737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>
      <c r="B223" s="152" t="s">
        <v>330</v>
      </c>
      <c r="C223" s="73" t="s">
        <v>738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>
      <c r="B224" s="152" t="s">
        <v>329</v>
      </c>
      <c r="C224" s="73" t="s">
        <v>739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>
      <c r="B225" s="152" t="s">
        <v>331</v>
      </c>
      <c r="C225" s="73" t="s">
        <v>740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>
      <c r="B226" s="151" t="s">
        <v>412</v>
      </c>
      <c r="C226" s="73" t="s">
        <v>741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0</v>
      </c>
    </row>
    <row r="227" spans="2:18" ht="21">
      <c r="B227" s="152" t="s">
        <v>442</v>
      </c>
      <c r="C227" s="73" t="s">
        <v>742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0</v>
      </c>
    </row>
    <row r="228" spans="2:18" ht="15.75" customHeight="1">
      <c r="B228" s="152" t="s">
        <v>310</v>
      </c>
      <c r="C228" s="73" t="s">
        <v>743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>
      <c r="B229" s="152" t="s">
        <v>149</v>
      </c>
      <c r="C229" s="73" t="s">
        <v>744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>
      <c r="B230" s="152" t="s">
        <v>147</v>
      </c>
      <c r="C230" s="73" t="s">
        <v>745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>
      <c r="B231" s="151" t="s">
        <v>299</v>
      </c>
      <c r="C231" s="73" t="s">
        <v>746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>
      <c r="B232" s="151" t="s">
        <v>413</v>
      </c>
      <c r="C232" s="73" t="s">
        <v>747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>
      <c r="B233" s="152" t="s">
        <v>443</v>
      </c>
      <c r="C233" s="73" t="s">
        <v>748</v>
      </c>
      <c r="D233" s="196">
        <v>0</v>
      </c>
      <c r="E233" s="201">
        <v>0</v>
      </c>
      <c r="F233" s="201">
        <v>0</v>
      </c>
      <c r="G233" s="201">
        <v>0</v>
      </c>
      <c r="H233" s="201">
        <v>0</v>
      </c>
      <c r="I233" s="201">
        <v>0</v>
      </c>
      <c r="J233" s="201">
        <v>0</v>
      </c>
      <c r="K233" s="201">
        <v>0</v>
      </c>
      <c r="L233" s="201">
        <v>0</v>
      </c>
      <c r="M233" s="201">
        <v>0</v>
      </c>
      <c r="N233" s="201">
        <v>0</v>
      </c>
      <c r="O233" s="201">
        <v>0</v>
      </c>
      <c r="R233" s="13">
        <f>Раздел2!F234</f>
        <v>0</v>
      </c>
    </row>
    <row r="234" spans="2:18" ht="15.75" customHeight="1">
      <c r="B234" s="152" t="s">
        <v>311</v>
      </c>
      <c r="C234" s="73" t="s">
        <v>749</v>
      </c>
      <c r="D234" s="196">
        <v>0</v>
      </c>
      <c r="E234" s="201">
        <v>0</v>
      </c>
      <c r="F234" s="201">
        <v>0</v>
      </c>
      <c r="G234" s="201">
        <v>0</v>
      </c>
      <c r="H234" s="201">
        <v>0</v>
      </c>
      <c r="I234" s="201"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R234" s="13">
        <f>Раздел2!F235</f>
        <v>0</v>
      </c>
    </row>
    <row r="235" spans="2:18" ht="15.75" customHeight="1">
      <c r="B235" s="151" t="s">
        <v>771</v>
      </c>
      <c r="C235" s="73" t="s">
        <v>750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>
      <c r="B236" s="152" t="s">
        <v>770</v>
      </c>
      <c r="C236" s="73" t="s">
        <v>751</v>
      </c>
      <c r="D236" s="196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R236" s="13">
        <f>Раздел2!F237</f>
        <v>0</v>
      </c>
    </row>
    <row r="237" spans="2:18" ht="15.75" customHeight="1">
      <c r="B237" s="152" t="s">
        <v>313</v>
      </c>
      <c r="C237" s="73" t="s">
        <v>752</v>
      </c>
      <c r="D237" s="196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R237" s="13">
        <f>Раздел2!F238</f>
        <v>0</v>
      </c>
    </row>
    <row r="238" spans="2:18" ht="15.75" customHeight="1">
      <c r="B238" s="152" t="s">
        <v>526</v>
      </c>
      <c r="C238" s="73" t="s">
        <v>753</v>
      </c>
      <c r="D238" s="196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R238" s="13">
        <f>Раздел2!F239</f>
        <v>0</v>
      </c>
    </row>
    <row r="239" spans="2:18" ht="15.75" customHeight="1">
      <c r="B239" s="151" t="s">
        <v>74</v>
      </c>
      <c r="C239" s="73" t="s">
        <v>754</v>
      </c>
      <c r="D239" s="196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R239" s="13">
        <f>Раздел2!F240</f>
        <v>0</v>
      </c>
    </row>
    <row r="240" spans="2:18" ht="15.75" customHeight="1">
      <c r="B240" s="151" t="s">
        <v>75</v>
      </c>
      <c r="C240" s="73" t="s">
        <v>755</v>
      </c>
      <c r="D240" s="196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R240" s="13">
        <f>Раздел2!F241</f>
        <v>0</v>
      </c>
    </row>
    <row r="241" spans="2:18" ht="15.75" customHeight="1">
      <c r="B241" s="151" t="s">
        <v>527</v>
      </c>
      <c r="C241" s="73" t="s">
        <v>756</v>
      </c>
      <c r="D241" s="196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R241" s="13">
        <f>Раздел2!F242</f>
        <v>0</v>
      </c>
    </row>
    <row r="242" spans="2:18" ht="15.75" customHeight="1">
      <c r="B242" s="151" t="s">
        <v>300</v>
      </c>
      <c r="C242" s="73" t="s">
        <v>757</v>
      </c>
      <c r="D242" s="196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R242" s="13">
        <f>Раздел2!F243</f>
        <v>0</v>
      </c>
    </row>
    <row r="243" spans="2:18" ht="15.75" customHeight="1">
      <c r="B243" s="151" t="s">
        <v>301</v>
      </c>
      <c r="C243" s="73" t="s">
        <v>758</v>
      </c>
      <c r="D243" s="196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R243" s="13">
        <f>Раздел2!F244</f>
        <v>0</v>
      </c>
    </row>
    <row r="244" spans="2:18" ht="15.75" customHeight="1">
      <c r="B244" s="151" t="s">
        <v>76</v>
      </c>
      <c r="C244" s="73" t="s">
        <v>759</v>
      </c>
      <c r="D244" s="196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R244" s="13">
        <f>Раздел2!F245</f>
        <v>0</v>
      </c>
    </row>
    <row r="245" spans="2:18" ht="15.75" customHeight="1">
      <c r="B245" s="151" t="s">
        <v>77</v>
      </c>
      <c r="C245" s="73" t="s">
        <v>760</v>
      </c>
      <c r="D245" s="196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R245" s="13">
        <f>Раздел2!F246</f>
        <v>0</v>
      </c>
    </row>
    <row r="246" spans="2:18" ht="15.75" customHeight="1">
      <c r="B246" s="151" t="s">
        <v>290</v>
      </c>
      <c r="C246" s="73" t="s">
        <v>761</v>
      </c>
      <c r="D246" s="196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R246" s="13">
        <f>Раздел2!F247</f>
        <v>0</v>
      </c>
    </row>
    <row r="247" spans="2:18" ht="20.25" customHeight="1">
      <c r="B247" s="151" t="s">
        <v>291</v>
      </c>
      <c r="C247" s="73" t="s">
        <v>762</v>
      </c>
      <c r="D247" s="196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R247" s="13">
        <f>Раздел2!F248</f>
        <v>0</v>
      </c>
    </row>
    <row r="248" spans="2:18" ht="15.75" customHeight="1">
      <c r="B248" s="83" t="s">
        <v>125</v>
      </c>
      <c r="C248" s="73" t="s">
        <v>763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2">
        <f t="shared" si="23"/>
        <v>0</v>
      </c>
      <c r="F248" s="202">
        <f t="shared" si="23"/>
        <v>0</v>
      </c>
      <c r="G248" s="202">
        <f t="shared" si="23"/>
        <v>0</v>
      </c>
      <c r="H248" s="202">
        <f t="shared" si="23"/>
        <v>0</v>
      </c>
      <c r="I248" s="202">
        <f t="shared" si="23"/>
        <v>0</v>
      </c>
      <c r="J248" s="202">
        <f t="shared" si="23"/>
        <v>0</v>
      </c>
      <c r="K248" s="202">
        <f t="shared" si="23"/>
        <v>0</v>
      </c>
      <c r="L248" s="202">
        <f t="shared" si="23"/>
        <v>0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350</v>
      </c>
    </row>
    <row r="249" spans="2:18" ht="24" customHeight="1">
      <c r="B249" s="13"/>
    </row>
    <row r="250" spans="2:18" ht="21.75" customHeight="1">
      <c r="B250" s="13"/>
    </row>
    <row r="251" spans="2:18" ht="16.5" customHeight="1">
      <c r="B251" s="13"/>
    </row>
    <row r="252" spans="2:18">
      <c r="B252" s="13"/>
    </row>
    <row r="253" spans="2:18">
      <c r="B253" s="13"/>
    </row>
    <row r="254" spans="2:18" ht="20.25" customHeight="1">
      <c r="B254" s="13"/>
    </row>
    <row r="255" spans="2:18">
      <c r="B255" s="13"/>
    </row>
    <row r="256" spans="2:18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</sheetData>
  <sheetProtection password="D1CE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48" activePane="bottomRight" state="frozen"/>
      <selection activeCell="B1" sqref="B1"/>
      <selection pane="topRight" activeCell="D1" sqref="D1"/>
      <selection pane="bottomLeft" activeCell="B7" sqref="B7"/>
      <selection pane="bottomRight" activeCell="Z153" sqref="Z153"/>
    </sheetView>
  </sheetViews>
  <sheetFormatPr defaultColWidth="9.140625" defaultRowHeight="11.25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>
      <c r="A1" s="337"/>
      <c r="B1" s="346" t="s">
        <v>166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</row>
    <row r="2" spans="1:37" ht="11.25" customHeight="1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77" t="s">
        <v>368</v>
      </c>
      <c r="AD2" s="377"/>
      <c r="AE2" s="377"/>
      <c r="AF2" s="377"/>
      <c r="AG2" s="377"/>
      <c r="AH2" s="377"/>
      <c r="AI2" s="346"/>
    </row>
    <row r="3" spans="1:37" ht="16.5" customHeight="1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6"/>
      <c r="AK3" s="335" t="s">
        <v>258</v>
      </c>
    </row>
    <row r="4" spans="1:37" ht="28.5" customHeight="1">
      <c r="A4" s="337"/>
      <c r="B4" s="355"/>
      <c r="C4" s="341"/>
      <c r="D4" s="350"/>
      <c r="E4" s="327" t="s">
        <v>98</v>
      </c>
      <c r="F4" s="352"/>
      <c r="G4" s="352"/>
      <c r="H4" s="352"/>
      <c r="I4" s="328"/>
      <c r="J4" s="327" t="s">
        <v>169</v>
      </c>
      <c r="K4" s="352"/>
      <c r="L4" s="352"/>
      <c r="M4" s="352"/>
      <c r="N4" s="328"/>
      <c r="O4" s="327" t="s">
        <v>170</v>
      </c>
      <c r="P4" s="352"/>
      <c r="Q4" s="352"/>
      <c r="R4" s="352"/>
      <c r="S4" s="328"/>
      <c r="T4" s="327" t="s">
        <v>171</v>
      </c>
      <c r="U4" s="352"/>
      <c r="V4" s="352"/>
      <c r="W4" s="352"/>
      <c r="X4" s="328"/>
      <c r="Y4" s="327" t="s">
        <v>172</v>
      </c>
      <c r="Z4" s="352"/>
      <c r="AA4" s="352"/>
      <c r="AB4" s="352"/>
      <c r="AC4" s="328"/>
      <c r="AD4" s="327" t="s">
        <v>173</v>
      </c>
      <c r="AE4" s="352"/>
      <c r="AF4" s="352"/>
      <c r="AG4" s="352"/>
      <c r="AH4" s="328"/>
      <c r="AI4" s="346"/>
      <c r="AK4" s="335"/>
    </row>
    <row r="5" spans="1:37" ht="28.5" customHeight="1">
      <c r="A5" s="337"/>
      <c r="B5" s="355"/>
      <c r="C5" s="341"/>
      <c r="D5" s="350"/>
      <c r="E5" s="331"/>
      <c r="F5" s="353"/>
      <c r="G5" s="353"/>
      <c r="H5" s="353"/>
      <c r="I5" s="332"/>
      <c r="J5" s="331"/>
      <c r="K5" s="353"/>
      <c r="L5" s="353"/>
      <c r="M5" s="353"/>
      <c r="N5" s="332"/>
      <c r="O5" s="331"/>
      <c r="P5" s="353"/>
      <c r="Q5" s="353"/>
      <c r="R5" s="353"/>
      <c r="S5" s="332"/>
      <c r="T5" s="331"/>
      <c r="U5" s="353"/>
      <c r="V5" s="353"/>
      <c r="W5" s="353"/>
      <c r="X5" s="332"/>
      <c r="Y5" s="331"/>
      <c r="Z5" s="353"/>
      <c r="AA5" s="353"/>
      <c r="AB5" s="353"/>
      <c r="AC5" s="332"/>
      <c r="AD5" s="331"/>
      <c r="AE5" s="353"/>
      <c r="AF5" s="353"/>
      <c r="AG5" s="353"/>
      <c r="AH5" s="332"/>
      <c r="AI5" s="346"/>
      <c r="AK5" s="335"/>
    </row>
    <row r="6" spans="1:37" ht="25.5" customHeight="1">
      <c r="A6" s="337"/>
      <c r="B6" s="334"/>
      <c r="C6" s="341"/>
      <c r="D6" s="348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6"/>
      <c r="AK6" s="335"/>
    </row>
    <row r="7" spans="1:37" ht="10.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6"/>
    </row>
    <row r="8" spans="1:37" ht="15.75" customHeight="1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46"/>
      <c r="AK8" s="39" t="e">
        <f>Раздел2!#REF!</f>
        <v>#REF!</v>
      </c>
    </row>
    <row r="9" spans="1:37" ht="15.75" customHeight="1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46"/>
      <c r="AK9" s="39" t="e">
        <f>Раздел2!#REF!</f>
        <v>#REF!</v>
      </c>
    </row>
    <row r="10" spans="1:37" ht="15.75" customHeight="1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46"/>
      <c r="AK10" s="39" t="e">
        <f>Раздел2!#REF!</f>
        <v>#REF!</v>
      </c>
    </row>
    <row r="11" spans="1:37" ht="15.75" customHeight="1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46"/>
      <c r="AK11" s="39" t="e">
        <f>Раздел2!#REF!</f>
        <v>#REF!</v>
      </c>
    </row>
    <row r="12" spans="1:37" ht="15.75" customHeight="1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46"/>
      <c r="AK12" s="39" t="e">
        <f>Раздел2!#REF!</f>
        <v>#REF!</v>
      </c>
    </row>
    <row r="13" spans="1:37" ht="15.75" customHeight="1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46"/>
      <c r="AK13" s="39" t="e">
        <f>Раздел2!#REF!</f>
        <v>#REF!</v>
      </c>
    </row>
    <row r="14" spans="1:37" ht="15.75" customHeight="1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46"/>
      <c r="AK14" s="39" t="e">
        <f>Раздел2!#REF!</f>
        <v>#REF!</v>
      </c>
    </row>
    <row r="15" spans="1:37" ht="15.75" customHeight="1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46"/>
      <c r="AK15" s="39" t="e">
        <f>Раздел2!#REF!</f>
        <v>#REF!</v>
      </c>
    </row>
    <row r="16" spans="1:37" ht="15.75" customHeight="1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46"/>
      <c r="AK16" s="39" t="e">
        <f>Раздел2!#REF!</f>
        <v>#REF!</v>
      </c>
    </row>
    <row r="17" spans="1:37" ht="15.75" customHeight="1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46"/>
      <c r="AK17" s="39" t="e">
        <f>Раздел2!#REF!</f>
        <v>#REF!</v>
      </c>
    </row>
    <row r="18" spans="1:37" ht="15.75" customHeight="1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46"/>
      <c r="AK18" s="39" t="e">
        <f>Раздел2!#REF!</f>
        <v>#REF!</v>
      </c>
    </row>
    <row r="19" spans="1:37" ht="15.75" customHeight="1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6"/>
      <c r="AK19" s="39" t="e">
        <f>Раздел2!#REF!</f>
        <v>#REF!</v>
      </c>
    </row>
    <row r="20" spans="1:37" ht="24.75" customHeight="1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46"/>
      <c r="AK20" s="39" t="e">
        <f>Раздел2!#REF!</f>
        <v>#REF!</v>
      </c>
    </row>
    <row r="21" spans="1:37" ht="15.75" customHeight="1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46"/>
      <c r="AK21" s="39" t="e">
        <f>Раздел2!#REF!</f>
        <v>#REF!</v>
      </c>
    </row>
    <row r="22" spans="1:37" ht="15.75" customHeight="1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46"/>
      <c r="AK22" s="39" t="e">
        <f>Раздел2!#REF!</f>
        <v>#REF!</v>
      </c>
    </row>
    <row r="23" spans="1:37" ht="15.75" customHeight="1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46"/>
      <c r="AK23" s="39" t="e">
        <f>Раздел2!#REF!</f>
        <v>#REF!</v>
      </c>
    </row>
    <row r="24" spans="1:37" ht="15.75" customHeight="1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46"/>
      <c r="AK24" s="39" t="e">
        <f>Раздел2!#REF!</f>
        <v>#REF!</v>
      </c>
    </row>
    <row r="25" spans="1:37" ht="15.75" customHeight="1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6"/>
      <c r="AK25" s="39" t="e">
        <f>Раздел2!#REF!</f>
        <v>#REF!</v>
      </c>
    </row>
    <row r="26" spans="1:37" ht="21" customHeight="1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46"/>
      <c r="AK26" s="39" t="e">
        <f>Раздел2!#REF!</f>
        <v>#REF!</v>
      </c>
    </row>
    <row r="27" spans="1:37" ht="15.75" customHeight="1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6"/>
      <c r="AK27" s="39" t="e">
        <f>Раздел2!#REF!</f>
        <v>#REF!</v>
      </c>
    </row>
    <row r="28" spans="1:37" ht="15.75" customHeight="1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46"/>
      <c r="AK28" s="39" t="e">
        <f>Раздел2!#REF!</f>
        <v>#REF!</v>
      </c>
    </row>
    <row r="29" spans="1:37" ht="15.75" customHeight="1">
      <c r="A29" s="337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346"/>
      <c r="AK29" s="39" t="e">
        <f>Раздел2!#REF!</f>
        <v>#REF!</v>
      </c>
    </row>
    <row r="30" spans="1:37" ht="15.75" customHeight="1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46"/>
      <c r="AK30" s="39" t="e">
        <f>Раздел2!#REF!</f>
        <v>#REF!</v>
      </c>
    </row>
    <row r="31" spans="1:37" ht="15.75" customHeight="1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46"/>
      <c r="AK31" s="39" t="e">
        <f>Раздел2!#REF!</f>
        <v>#REF!</v>
      </c>
    </row>
    <row r="32" spans="1:37" ht="15.75" customHeight="1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46"/>
      <c r="AK32" s="39" t="e">
        <f>Раздел2!#REF!</f>
        <v>#REF!</v>
      </c>
    </row>
    <row r="33" spans="1:37" ht="15.75" customHeight="1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46"/>
      <c r="AK33" s="39" t="e">
        <f>Раздел2!#REF!</f>
        <v>#REF!</v>
      </c>
    </row>
    <row r="34" spans="1:37" ht="15.75" customHeight="1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46"/>
      <c r="AK34" s="39" t="e">
        <f>Раздел2!#REF!</f>
        <v>#REF!</v>
      </c>
    </row>
    <row r="35" spans="1:37" ht="15.75" customHeight="1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46"/>
      <c r="AK35" s="39" t="e">
        <f>Раздел2!#REF!</f>
        <v>#REF!</v>
      </c>
    </row>
    <row r="36" spans="1:37" ht="15.75" customHeight="1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46"/>
      <c r="AK36" s="39" t="e">
        <f>Раздел2!#REF!</f>
        <v>#REF!</v>
      </c>
    </row>
    <row r="37" spans="1:37" ht="15.75" customHeight="1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46"/>
      <c r="AK37" s="39" t="e">
        <f>Раздел2!#REF!</f>
        <v>#REF!</v>
      </c>
    </row>
    <row r="38" spans="1:37" ht="15.75" customHeight="1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6"/>
      <c r="AK38" s="39" t="e">
        <f>Раздел2!#REF!</f>
        <v>#REF!</v>
      </c>
    </row>
    <row r="39" spans="1:37" ht="21" customHeight="1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46"/>
      <c r="AK39" s="39" t="e">
        <f>Раздел2!#REF!</f>
        <v>#REF!</v>
      </c>
    </row>
    <row r="40" spans="1:37" ht="15.75" customHeight="1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46"/>
      <c r="AK40" s="39" t="e">
        <f>Раздел2!#REF!</f>
        <v>#REF!</v>
      </c>
    </row>
    <row r="41" spans="1:37" ht="15.75" customHeight="1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46"/>
      <c r="AK41" s="39" t="e">
        <f>Раздел2!#REF!</f>
        <v>#REF!</v>
      </c>
    </row>
    <row r="42" spans="1:37" ht="15.75" customHeight="1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46"/>
      <c r="AK42" s="39" t="e">
        <f>Раздел2!#REF!</f>
        <v>#REF!</v>
      </c>
    </row>
    <row r="43" spans="1:37" ht="15.75" customHeight="1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46"/>
      <c r="AK43" s="39" t="e">
        <f>Раздел2!#REF!</f>
        <v>#REF!</v>
      </c>
    </row>
    <row r="44" spans="1:37" ht="15.75" customHeight="1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46"/>
      <c r="AK44" s="39" t="e">
        <f>Раздел2!#REF!</f>
        <v>#REF!</v>
      </c>
    </row>
    <row r="45" spans="1:37" ht="15.75" customHeight="1">
      <c r="A45" s="337"/>
      <c r="B45" s="151" t="s">
        <v>396</v>
      </c>
      <c r="C45" s="73" t="s">
        <v>559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6"/>
      <c r="AK45" s="39" t="e">
        <f>Раздел2!#REF!</f>
        <v>#REF!</v>
      </c>
    </row>
    <row r="46" spans="1:37" ht="20.25" customHeight="1">
      <c r="A46" s="337"/>
      <c r="B46" s="152" t="s">
        <v>426</v>
      </c>
      <c r="C46" s="73" t="s">
        <v>560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46"/>
      <c r="AK46" s="39" t="e">
        <f>Раздел2!#REF!</f>
        <v>#REF!</v>
      </c>
    </row>
    <row r="47" spans="1:37" ht="15.95" customHeight="1">
      <c r="A47" s="337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46"/>
      <c r="AK47" s="39" t="e">
        <f>Раздел2!#REF!</f>
        <v>#REF!</v>
      </c>
    </row>
    <row r="48" spans="1:37" ht="15.75" customHeight="1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46"/>
      <c r="AK48" s="39" t="e">
        <f>Раздел2!#REF!</f>
        <v>#REF!</v>
      </c>
    </row>
    <row r="49" spans="1:37" ht="15.75" customHeight="1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46"/>
      <c r="AK49" s="39" t="e">
        <f>Раздел2!#REF!</f>
        <v>#REF!</v>
      </c>
    </row>
    <row r="50" spans="1:37" ht="21" customHeight="1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46"/>
      <c r="AK50" s="39" t="e">
        <f>Раздел2!#REF!</f>
        <v>#REF!</v>
      </c>
    </row>
    <row r="51" spans="1:37" ht="15.75" customHeight="1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46"/>
      <c r="AK51" s="39" t="e">
        <f>Раздел2!#REF!</f>
        <v>#REF!</v>
      </c>
    </row>
    <row r="52" spans="1:37" ht="15.75" customHeight="1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6"/>
      <c r="AK52" s="39" t="e">
        <f>Раздел2!#REF!</f>
        <v>#REF!</v>
      </c>
    </row>
    <row r="53" spans="1:37" ht="20.25" customHeight="1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46"/>
      <c r="AK53" s="39" t="e">
        <f>Раздел2!#REF!</f>
        <v>#REF!</v>
      </c>
    </row>
    <row r="54" spans="1:37" ht="15.75" customHeight="1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46"/>
      <c r="AK54" s="39" t="e">
        <f>Раздел2!#REF!</f>
        <v>#REF!</v>
      </c>
    </row>
    <row r="55" spans="1:37" ht="15.75" customHeight="1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46"/>
      <c r="AK55" s="39" t="e">
        <f>Раздел2!#REF!</f>
        <v>#REF!</v>
      </c>
    </row>
    <row r="56" spans="1:37" ht="15.75" customHeight="1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46"/>
      <c r="AK56" s="39" t="e">
        <f>Раздел2!#REF!</f>
        <v>#REF!</v>
      </c>
    </row>
    <row r="57" spans="1:37" ht="15.75" customHeight="1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46"/>
      <c r="AK57" s="39" t="e">
        <f>Раздел2!#REF!</f>
        <v>#REF!</v>
      </c>
    </row>
    <row r="58" spans="1:37" ht="15.75" customHeight="1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46"/>
      <c r="AK58" s="39" t="e">
        <f>Раздел2!#REF!</f>
        <v>#REF!</v>
      </c>
    </row>
    <row r="59" spans="1:37" ht="15.75" customHeight="1">
      <c r="A59" s="337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46"/>
      <c r="AK59" s="39" t="e">
        <f>Раздел2!#REF!</f>
        <v>#REF!</v>
      </c>
    </row>
    <row r="60" spans="1:37" ht="15.75" customHeight="1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46"/>
      <c r="AK60" s="39" t="e">
        <f>Раздел2!#REF!</f>
        <v>#REF!</v>
      </c>
    </row>
    <row r="61" spans="1:37" ht="15.75" customHeight="1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46"/>
      <c r="AK61" s="39" t="e">
        <f>Раздел2!#REF!</f>
        <v>#REF!</v>
      </c>
    </row>
    <row r="62" spans="1:37" ht="15.75" customHeight="1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46"/>
      <c r="AK62" s="39" t="e">
        <f>Раздел2!#REF!</f>
        <v>#REF!</v>
      </c>
    </row>
    <row r="63" spans="1:37" ht="15.75" customHeight="1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46"/>
      <c r="AK63" s="39" t="e">
        <f>Раздел2!#REF!</f>
        <v>#REF!</v>
      </c>
    </row>
    <row r="64" spans="1:37" ht="15.75" customHeight="1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6"/>
      <c r="AK64" s="39" t="e">
        <f>Раздел2!#REF!</f>
        <v>#REF!</v>
      </c>
    </row>
    <row r="65" spans="1:37" ht="21" customHeight="1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46"/>
      <c r="AK65" s="39" t="e">
        <f>Раздел2!#REF!</f>
        <v>#REF!</v>
      </c>
    </row>
    <row r="66" spans="1:37" ht="15.75" customHeight="1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46"/>
      <c r="AK66" s="39" t="e">
        <f>Раздел2!#REF!</f>
        <v>#REF!</v>
      </c>
    </row>
    <row r="67" spans="1:37" ht="15.75" customHeight="1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46"/>
      <c r="AK67" s="39" t="e">
        <f>Раздел2!#REF!</f>
        <v>#REF!</v>
      </c>
    </row>
    <row r="68" spans="1:37" ht="15.75" customHeight="1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46"/>
      <c r="AK68" s="39" t="e">
        <f>Раздел2!#REF!</f>
        <v>#REF!</v>
      </c>
    </row>
    <row r="69" spans="1:37" ht="15.75" customHeight="1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46"/>
      <c r="AK69" s="39" t="e">
        <f>Раздел2!#REF!</f>
        <v>#REF!</v>
      </c>
    </row>
    <row r="70" spans="1:37" ht="15.75" customHeight="1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46"/>
      <c r="AK70" s="39" t="e">
        <f>Раздел2!#REF!</f>
        <v>#REF!</v>
      </c>
    </row>
    <row r="71" spans="1:37" ht="15.75" customHeight="1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46"/>
      <c r="AK71" s="39" t="e">
        <f>Раздел2!#REF!</f>
        <v>#REF!</v>
      </c>
    </row>
    <row r="72" spans="1:37" ht="15.75" customHeight="1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46"/>
      <c r="AK72" s="39" t="e">
        <f>Раздел2!#REF!</f>
        <v>#REF!</v>
      </c>
    </row>
    <row r="73" spans="1:37" ht="15.75" customHeight="1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46"/>
      <c r="AK73" s="39" t="e">
        <f>Раздел2!#REF!</f>
        <v>#REF!</v>
      </c>
    </row>
    <row r="74" spans="1:37" ht="15.75" customHeight="1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46"/>
      <c r="AK74" s="39" t="e">
        <f>Раздел2!#REF!</f>
        <v>#REF!</v>
      </c>
    </row>
    <row r="75" spans="1:37" ht="15.75" customHeight="1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46"/>
      <c r="AK75" s="39" t="e">
        <f>Раздел2!#REF!</f>
        <v>#REF!</v>
      </c>
    </row>
    <row r="76" spans="1:37" ht="15.75" customHeight="1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46"/>
      <c r="AK76" s="39" t="e">
        <f>Раздел2!#REF!</f>
        <v>#REF!</v>
      </c>
    </row>
    <row r="77" spans="1:37" ht="15.75" customHeight="1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46"/>
      <c r="AK77" s="39" t="e">
        <f>Раздел2!#REF!</f>
        <v>#REF!</v>
      </c>
    </row>
    <row r="78" spans="1:37" ht="15.75" customHeight="1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6"/>
      <c r="AK78" s="39" t="e">
        <f>Раздел2!#REF!</f>
        <v>#REF!</v>
      </c>
    </row>
    <row r="79" spans="1:37" ht="21" customHeight="1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46"/>
      <c r="AK79" s="39" t="e">
        <f>Раздел2!#REF!</f>
        <v>#REF!</v>
      </c>
    </row>
    <row r="80" spans="1:37" ht="15.75" customHeight="1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46"/>
      <c r="AK80" s="39" t="e">
        <f>Раздел2!#REF!</f>
        <v>#REF!</v>
      </c>
    </row>
    <row r="81" spans="1:37" ht="15.75" customHeight="1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46"/>
      <c r="AK81" s="39" t="e">
        <f>Раздел2!#REF!</f>
        <v>#REF!</v>
      </c>
    </row>
    <row r="82" spans="1:37" ht="15.75" customHeight="1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46"/>
      <c r="AK82" s="39" t="e">
        <f>Раздел2!#REF!</f>
        <v>#REF!</v>
      </c>
    </row>
    <row r="83" spans="1:37" ht="15.75" customHeight="1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46"/>
      <c r="AK83" s="39" t="e">
        <f>Раздел2!#REF!</f>
        <v>#REF!</v>
      </c>
    </row>
    <row r="84" spans="1:37" ht="15.75" customHeight="1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46"/>
      <c r="AK84" s="39" t="e">
        <f>Раздел2!#REF!</f>
        <v>#REF!</v>
      </c>
    </row>
    <row r="85" spans="1:37" ht="15.75" customHeight="1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46"/>
      <c r="AK85" s="39" t="e">
        <f>Раздел2!#REF!</f>
        <v>#REF!</v>
      </c>
    </row>
    <row r="86" spans="1:37" ht="15.75" customHeight="1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46"/>
      <c r="AK86" s="39" t="e">
        <f>Раздел2!#REF!</f>
        <v>#REF!</v>
      </c>
    </row>
    <row r="87" spans="1:37" ht="15.75" customHeight="1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6"/>
      <c r="AK87" s="39" t="e">
        <f>Раздел2!#REF!</f>
        <v>#REF!</v>
      </c>
    </row>
    <row r="88" spans="1:37" ht="20.25" customHeight="1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46"/>
      <c r="AK88" s="39" t="e">
        <f>Раздел2!#REF!</f>
        <v>#REF!</v>
      </c>
    </row>
    <row r="89" spans="1:37" ht="15.75" customHeight="1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46"/>
      <c r="AK89" s="39" t="e">
        <f>Раздел2!#REF!</f>
        <v>#REF!</v>
      </c>
    </row>
    <row r="90" spans="1:37" ht="15.75" customHeight="1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46"/>
      <c r="AK90" s="39" t="e">
        <f>Раздел2!#REF!</f>
        <v>#REF!</v>
      </c>
    </row>
    <row r="91" spans="1:37" ht="15.75" customHeight="1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46"/>
      <c r="AK91" s="39" t="e">
        <f>Раздел2!#REF!</f>
        <v>#REF!</v>
      </c>
    </row>
    <row r="92" spans="1:37" ht="15.75" customHeight="1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46"/>
      <c r="AK92" s="39" t="e">
        <f>Раздел2!#REF!</f>
        <v>#REF!</v>
      </c>
    </row>
    <row r="93" spans="1:37" ht="15.75" customHeight="1">
      <c r="A93" s="337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6"/>
      <c r="AK93" s="39" t="e">
        <f>Раздел2!#REF!</f>
        <v>#REF!</v>
      </c>
    </row>
    <row r="94" spans="1:37" ht="21" customHeight="1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346"/>
      <c r="AK94" s="39" t="e">
        <f>Раздел2!#REF!</f>
        <v>#REF!</v>
      </c>
    </row>
    <row r="95" spans="1:37" ht="21" customHeight="1">
      <c r="A95" s="337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346"/>
      <c r="AK95" s="39" t="e">
        <f>Раздел2!#REF!</f>
        <v>#REF!</v>
      </c>
    </row>
    <row r="96" spans="1:37" ht="21" customHeight="1">
      <c r="A96" s="337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346"/>
      <c r="AK96" s="39" t="e">
        <f>Раздел2!#REF!</f>
        <v>#REF!</v>
      </c>
    </row>
    <row r="97" spans="1:37" ht="15.75" customHeight="1">
      <c r="A97" s="337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346"/>
      <c r="AK97" s="39" t="e">
        <f>Раздел2!#REF!</f>
        <v>#REF!</v>
      </c>
    </row>
    <row r="98" spans="1:37" ht="15.75" customHeight="1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346"/>
      <c r="AK98" s="39" t="e">
        <f>Раздел2!#REF!</f>
        <v>#REF!</v>
      </c>
    </row>
    <row r="99" spans="1:37" ht="15.75" customHeight="1">
      <c r="A99" s="337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346"/>
      <c r="AK99" s="39" t="e">
        <f>Раздел2!#REF!</f>
        <v>#REF!</v>
      </c>
    </row>
    <row r="100" spans="1:37" ht="15.75" customHeight="1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346"/>
      <c r="AK100" s="39" t="e">
        <f>Раздел2!#REF!</f>
        <v>#REF!</v>
      </c>
    </row>
    <row r="101" spans="1:37" ht="15.75" customHeight="1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346"/>
      <c r="AK101" s="39" t="e">
        <f>Раздел2!#REF!</f>
        <v>#REF!</v>
      </c>
    </row>
    <row r="102" spans="1:37" ht="15.75" customHeight="1">
      <c r="A102" s="337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346"/>
      <c r="AK102" s="39" t="e">
        <f>Раздел2!#REF!</f>
        <v>#REF!</v>
      </c>
    </row>
    <row r="103" spans="1:37" ht="15.95" customHeight="1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346"/>
      <c r="AK103" s="39" t="e">
        <f>Раздел2!#REF!</f>
        <v>#REF!</v>
      </c>
    </row>
    <row r="104" spans="1:37" ht="20.25" customHeight="1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346"/>
      <c r="AK104" s="39" t="e">
        <f>Раздел2!#REF!</f>
        <v>#REF!</v>
      </c>
    </row>
    <row r="105" spans="1:37" ht="15.95" customHeight="1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346"/>
      <c r="AK105" s="39" t="e">
        <f>Раздел2!#REF!</f>
        <v>#REF!</v>
      </c>
    </row>
    <row r="106" spans="1:37" ht="21" customHeight="1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346"/>
      <c r="AK106" s="39" t="e">
        <f>Раздел2!#REF!</f>
        <v>#REF!</v>
      </c>
    </row>
    <row r="107" spans="1:37" ht="15.75" customHeight="1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346"/>
      <c r="AK107" s="39" t="e">
        <f>Раздел2!#REF!</f>
        <v>#REF!</v>
      </c>
    </row>
    <row r="108" spans="1:37" ht="15.75" customHeight="1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346"/>
      <c r="AK108" s="39" t="e">
        <f>Раздел2!#REF!</f>
        <v>#REF!</v>
      </c>
    </row>
    <row r="109" spans="1:37" ht="15.75" customHeight="1">
      <c r="A109" s="337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346"/>
      <c r="AK109" s="39" t="e">
        <f>Раздел2!#REF!</f>
        <v>#REF!</v>
      </c>
    </row>
    <row r="110" spans="1:37" ht="15.75" customHeight="1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346"/>
      <c r="AK110" s="39" t="e">
        <f>Раздел2!#REF!</f>
        <v>#REF!</v>
      </c>
    </row>
    <row r="111" spans="1:37" ht="15.75" customHeight="1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346"/>
      <c r="AK111" s="39" t="e">
        <f>Раздел2!#REF!</f>
        <v>#REF!</v>
      </c>
    </row>
    <row r="112" spans="1:37" ht="15.75" customHeight="1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346"/>
      <c r="AK112" s="39" t="e">
        <f>Раздел2!#REF!</f>
        <v>#REF!</v>
      </c>
    </row>
    <row r="113" spans="1:37" ht="15.75" customHeight="1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346"/>
      <c r="AK113" s="39" t="e">
        <f>Раздел2!#REF!</f>
        <v>#REF!</v>
      </c>
    </row>
    <row r="114" spans="1:37" ht="15.75" customHeight="1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346"/>
      <c r="AK114" s="39" t="e">
        <f>Раздел2!#REF!</f>
        <v>#REF!</v>
      </c>
    </row>
    <row r="115" spans="1:37" ht="15.75" customHeight="1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346"/>
      <c r="AK115" s="39" t="e">
        <f>Раздел2!#REF!</f>
        <v>#REF!</v>
      </c>
    </row>
    <row r="116" spans="1:37" ht="21" customHeight="1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346"/>
      <c r="AK116" s="39" t="e">
        <f>Раздел2!#REF!</f>
        <v>#REF!</v>
      </c>
    </row>
    <row r="117" spans="1:37" ht="15.75" customHeight="1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346"/>
      <c r="AK117" s="39" t="e">
        <f>Раздел2!#REF!</f>
        <v>#REF!</v>
      </c>
    </row>
    <row r="118" spans="1:37" ht="15.75" customHeight="1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346"/>
      <c r="AK118" s="39" t="e">
        <f>Раздел2!#REF!</f>
        <v>#REF!</v>
      </c>
    </row>
    <row r="119" spans="1:37" ht="15.75" customHeight="1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346"/>
    </row>
    <row r="120" spans="1:37" ht="15.75" customHeight="1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</row>
    <row r="121" spans="1:37" ht="15.75" customHeight="1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</row>
    <row r="122" spans="1:37" ht="15.75" customHeight="1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</row>
    <row r="123" spans="1:37" ht="15.75" customHeight="1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</row>
    <row r="125" spans="1:37" ht="15.75" customHeight="1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</row>
    <row r="126" spans="1:37" ht="15.75" customHeight="1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</row>
    <row r="128" spans="1:37" ht="15.75" customHeight="1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</row>
    <row r="129" spans="2:34" ht="15.75" customHeight="1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</row>
    <row r="130" spans="2:34" ht="15.75" customHeight="1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</row>
    <row r="131" spans="2:34" ht="15.75" customHeight="1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</row>
    <row r="132" spans="2:34" ht="15.75" customHeight="1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AH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</row>
    <row r="133" spans="2:34" ht="20.25" customHeight="1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</row>
    <row r="134" spans="2:34" ht="15.75" customHeight="1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</row>
    <row r="135" spans="2:34" ht="15.75" customHeight="1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</row>
    <row r="136" spans="2:34" ht="15.75" customHeight="1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</row>
    <row r="137" spans="2:34" ht="15.75" customHeight="1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</row>
    <row r="138" spans="2:34" ht="15.75" customHeight="1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</row>
    <row r="139" spans="2:34" ht="15.75" customHeight="1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</row>
    <row r="140" spans="2:34" ht="15.75" customHeight="1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</row>
    <row r="141" spans="2:34" ht="15.75" customHeight="1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</row>
    <row r="143" spans="2:34" ht="21" customHeight="1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</row>
    <row r="144" spans="2:34" ht="21" customHeight="1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</row>
    <row r="145" spans="2:34" ht="21" customHeight="1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</row>
    <row r="146" spans="2:34" ht="21" customHeight="1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</row>
    <row r="147" spans="2:34" ht="21" customHeight="1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</row>
    <row r="148" spans="2:34" ht="21" customHeight="1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</row>
    <row r="149" spans="2:34" ht="21" customHeight="1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</row>
    <row r="150" spans="2:34" ht="21" customHeight="1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</row>
    <row r="151" spans="2:34" ht="21" customHeight="1">
      <c r="B151" s="151" t="s">
        <v>51</v>
      </c>
      <c r="C151" s="73" t="s">
        <v>665</v>
      </c>
      <c r="D151" s="202">
        <f>Раздел2!F151</f>
        <v>350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2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2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/>
    </row>
    <row r="152" spans="2:34" ht="21" customHeight="1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</row>
    <row r="153" spans="2:34" ht="21" customHeight="1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</row>
    <row r="154" spans="2:34" ht="21" customHeight="1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</row>
    <row r="155" spans="2:34" ht="21" customHeight="1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</row>
    <row r="156" spans="2:34" ht="21" customHeight="1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</row>
    <row r="157" spans="2:34" ht="21" customHeight="1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</row>
    <row r="158" spans="2:34" ht="21" customHeight="1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</row>
    <row r="159" spans="2:34" ht="21" customHeight="1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</row>
    <row r="160" spans="2:34" ht="21" customHeight="1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</row>
    <row r="161" spans="2:34" ht="21" customHeight="1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</row>
    <row r="162" spans="2:34" ht="21" customHeight="1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</row>
    <row r="163" spans="2:34" ht="21" customHeight="1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</row>
    <row r="164" spans="2:34" ht="21" customHeight="1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</row>
    <row r="165" spans="2:34" ht="21" customHeight="1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</row>
    <row r="166" spans="2:34" ht="21" customHeight="1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</row>
    <row r="167" spans="2:34" ht="21" customHeight="1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</row>
    <row r="168" spans="2:34" ht="21" customHeight="1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</row>
    <row r="169" spans="2:34" ht="21" customHeight="1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</row>
    <row r="170" spans="2:34" ht="21" customHeight="1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</row>
    <row r="171" spans="2:34" ht="21" customHeight="1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</row>
    <row r="172" spans="2:34" ht="21" customHeight="1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</row>
    <row r="173" spans="2:34" ht="15.75" customHeight="1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</row>
    <row r="174" spans="2:34" ht="15.75" customHeight="1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</row>
    <row r="175" spans="2:34" ht="15.75" customHeight="1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</row>
    <row r="176" spans="2:34" ht="15.75" customHeight="1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</row>
    <row r="177" spans="2:34" ht="15.75" customHeight="1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</row>
    <row r="178" spans="2:34" ht="15.75" customHeight="1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</row>
    <row r="179" spans="2:34" ht="15.75" customHeight="1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</row>
    <row r="180" spans="2:34" ht="20.25" customHeight="1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</row>
    <row r="181" spans="2:34" ht="15.75" customHeight="1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</row>
    <row r="206" spans="2:34" ht="15.75" customHeight="1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</row>
    <row r="210" spans="2:34" ht="15.75" customHeight="1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</row>
    <row r="235" spans="2:34" ht="15.75" customHeight="1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</row>
    <row r="236" spans="2:34" ht="15.75" customHeight="1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</row>
    <row r="238" spans="2:34" ht="15.75" customHeight="1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</row>
    <row r="239" spans="2:34" ht="15.75" customHeight="1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</row>
    <row r="240" spans="2:34" ht="15.75" customHeight="1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</row>
    <row r="241" spans="2:34" ht="15.75" customHeight="1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</row>
    <row r="242" spans="2:34" ht="15.75" customHeight="1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</row>
    <row r="243" spans="2:34" ht="15.75" customHeight="1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</row>
    <row r="244" spans="2:34" ht="15.75" customHeight="1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</row>
    <row r="245" spans="2:34" ht="15.75" customHeight="1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</row>
    <row r="246" spans="2:34" ht="15.75" customHeight="1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</row>
    <row r="247" spans="2:34" ht="15.75" customHeight="1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</row>
    <row r="248" spans="2:34" ht="20.25" customHeight="1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</row>
    <row r="249" spans="2:34" ht="15.75" customHeight="1">
      <c r="B249" s="83" t="s">
        <v>125</v>
      </c>
      <c r="C249" s="73" t="s">
        <v>763</v>
      </c>
      <c r="D249" s="202">
        <f>Раздел2!F249</f>
        <v>350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2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2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</row>
    <row r="251" spans="2:34" ht="22.5" customHeight="1"/>
    <row r="252" spans="2:34" ht="16.5" customHeight="1"/>
  </sheetData>
  <sheetProtection password="D1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BJ252"/>
  <sheetViews>
    <sheetView showGridLines="0" showZeros="0" zoomScale="95" zoomScaleNormal="95" zoomScaleSheetLayoutView="71" workbookViewId="0">
      <pane xSplit="3" ySplit="7" topLeftCell="D233" activePane="bottomRight" state="frozen"/>
      <selection activeCell="B1" sqref="B1"/>
      <selection pane="topRight" activeCell="D1" sqref="D1"/>
      <selection pane="bottomLeft" activeCell="B7" sqref="B7"/>
      <selection pane="bottomRight" activeCell="AN41" sqref="AN41"/>
    </sheetView>
  </sheetViews>
  <sheetFormatPr defaultColWidth="9.140625" defaultRowHeight="11.25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>
      <c r="A1" s="337"/>
      <c r="B1" s="346" t="s">
        <v>174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BH1" s="337"/>
    </row>
    <row r="2" spans="1:62" ht="11.25" customHeight="1">
      <c r="A2" s="337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2" t="s">
        <v>374</v>
      </c>
      <c r="Z2" s="342"/>
      <c r="AA2" s="342"/>
      <c r="AB2" s="342"/>
      <c r="AC2" s="342"/>
      <c r="AD2" s="342"/>
      <c r="AE2" s="342"/>
      <c r="AF2" s="342"/>
      <c r="AG2" s="342"/>
      <c r="AH2" s="342"/>
      <c r="AZ2" s="342"/>
      <c r="BA2" s="342"/>
      <c r="BB2" s="342"/>
      <c r="BC2" s="342"/>
      <c r="BD2" s="342"/>
      <c r="BE2" s="342"/>
      <c r="BF2" s="342"/>
      <c r="BG2" s="342"/>
      <c r="BH2" s="337"/>
    </row>
    <row r="3" spans="1:62" ht="16.5" customHeight="1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3" t="s">
        <v>167</v>
      </c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5"/>
      <c r="BH3" s="337"/>
      <c r="BJ3" s="335" t="s">
        <v>258</v>
      </c>
    </row>
    <row r="4" spans="1:62" ht="22.5" customHeight="1">
      <c r="A4" s="337"/>
      <c r="B4" s="355"/>
      <c r="C4" s="341"/>
      <c r="D4" s="350"/>
      <c r="E4" s="327" t="s">
        <v>98</v>
      </c>
      <c r="F4" s="352"/>
      <c r="G4" s="352"/>
      <c r="H4" s="352"/>
      <c r="I4" s="328"/>
      <c r="J4" s="327" t="s">
        <v>176</v>
      </c>
      <c r="K4" s="352"/>
      <c r="L4" s="352"/>
      <c r="M4" s="352"/>
      <c r="N4" s="328"/>
      <c r="O4" s="327" t="s">
        <v>177</v>
      </c>
      <c r="P4" s="352"/>
      <c r="Q4" s="352"/>
      <c r="R4" s="352"/>
      <c r="S4" s="328"/>
      <c r="T4" s="327" t="s">
        <v>488</v>
      </c>
      <c r="U4" s="352"/>
      <c r="V4" s="352"/>
      <c r="W4" s="352"/>
      <c r="X4" s="328"/>
      <c r="Y4" s="327" t="s">
        <v>178</v>
      </c>
      <c r="Z4" s="352"/>
      <c r="AA4" s="352"/>
      <c r="AB4" s="352"/>
      <c r="AC4" s="328"/>
      <c r="AD4" s="327" t="s">
        <v>179</v>
      </c>
      <c r="AE4" s="352"/>
      <c r="AF4" s="352"/>
      <c r="AG4" s="352"/>
      <c r="AH4" s="328"/>
      <c r="AI4" s="327" t="s">
        <v>252</v>
      </c>
      <c r="AJ4" s="352"/>
      <c r="AK4" s="352"/>
      <c r="AL4" s="352"/>
      <c r="AM4" s="328"/>
      <c r="AN4" s="327" t="s">
        <v>253</v>
      </c>
      <c r="AO4" s="352"/>
      <c r="AP4" s="352"/>
      <c r="AQ4" s="352"/>
      <c r="AR4" s="328"/>
      <c r="AS4" s="327" t="s">
        <v>254</v>
      </c>
      <c r="AT4" s="352"/>
      <c r="AU4" s="352"/>
      <c r="AV4" s="352"/>
      <c r="AW4" s="328"/>
      <c r="AX4" s="327" t="s">
        <v>255</v>
      </c>
      <c r="AY4" s="352"/>
      <c r="AZ4" s="352"/>
      <c r="BA4" s="352"/>
      <c r="BB4" s="328"/>
      <c r="BC4" s="327" t="s">
        <v>799</v>
      </c>
      <c r="BD4" s="352"/>
      <c r="BE4" s="352"/>
      <c r="BF4" s="352"/>
      <c r="BG4" s="328"/>
      <c r="BH4" s="337"/>
      <c r="BJ4" s="335"/>
    </row>
    <row r="5" spans="1:62" ht="22.5" customHeight="1">
      <c r="A5" s="337"/>
      <c r="B5" s="355"/>
      <c r="C5" s="341"/>
      <c r="D5" s="350"/>
      <c r="E5" s="331"/>
      <c r="F5" s="353"/>
      <c r="G5" s="353"/>
      <c r="H5" s="353"/>
      <c r="I5" s="332"/>
      <c r="J5" s="331"/>
      <c r="K5" s="353"/>
      <c r="L5" s="353"/>
      <c r="M5" s="353"/>
      <c r="N5" s="332"/>
      <c r="O5" s="331"/>
      <c r="P5" s="353"/>
      <c r="Q5" s="353"/>
      <c r="R5" s="353"/>
      <c r="S5" s="332"/>
      <c r="T5" s="331"/>
      <c r="U5" s="353"/>
      <c r="V5" s="353"/>
      <c r="W5" s="353"/>
      <c r="X5" s="332"/>
      <c r="Y5" s="331"/>
      <c r="Z5" s="353"/>
      <c r="AA5" s="353"/>
      <c r="AB5" s="353"/>
      <c r="AC5" s="332"/>
      <c r="AD5" s="331"/>
      <c r="AE5" s="353"/>
      <c r="AF5" s="353"/>
      <c r="AG5" s="353"/>
      <c r="AH5" s="332"/>
      <c r="AI5" s="331"/>
      <c r="AJ5" s="353"/>
      <c r="AK5" s="353"/>
      <c r="AL5" s="353"/>
      <c r="AM5" s="332"/>
      <c r="AN5" s="331"/>
      <c r="AO5" s="353"/>
      <c r="AP5" s="353"/>
      <c r="AQ5" s="353"/>
      <c r="AR5" s="332"/>
      <c r="AS5" s="331"/>
      <c r="AT5" s="353"/>
      <c r="AU5" s="353"/>
      <c r="AV5" s="353"/>
      <c r="AW5" s="332"/>
      <c r="AX5" s="331"/>
      <c r="AY5" s="353"/>
      <c r="AZ5" s="353"/>
      <c r="BA5" s="353"/>
      <c r="BB5" s="332"/>
      <c r="BC5" s="331"/>
      <c r="BD5" s="353"/>
      <c r="BE5" s="353"/>
      <c r="BF5" s="353"/>
      <c r="BG5" s="332"/>
      <c r="BH5" s="337"/>
      <c r="BJ5" s="335"/>
    </row>
    <row r="6" spans="1:62" ht="22.5" customHeight="1">
      <c r="A6" s="337"/>
      <c r="B6" s="334"/>
      <c r="C6" s="341"/>
      <c r="D6" s="350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37"/>
      <c r="BJ6" s="335"/>
    </row>
    <row r="7" spans="1:62" ht="10.5">
      <c r="A7" s="337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37"/>
    </row>
    <row r="8" spans="1:62" ht="15.75" customHeight="1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37"/>
      <c r="BJ8" s="39" t="e">
        <f>Раздел2!#REF!</f>
        <v>#REF!</v>
      </c>
    </row>
    <row r="9" spans="1:62" ht="15.75" customHeight="1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37"/>
      <c r="BJ9" s="39" t="e">
        <f>Раздел2!#REF!</f>
        <v>#REF!</v>
      </c>
    </row>
    <row r="10" spans="1:62" ht="15.75" customHeight="1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37"/>
      <c r="BJ10" s="39" t="e">
        <f>Раздел2!#REF!</f>
        <v>#REF!</v>
      </c>
    </row>
    <row r="11" spans="1:62" ht="15.75" customHeight="1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37"/>
      <c r="BJ11" s="39" t="e">
        <f>Раздел2!#REF!</f>
        <v>#REF!</v>
      </c>
    </row>
    <row r="12" spans="1:62" ht="15.75" customHeight="1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37"/>
      <c r="BJ12" s="39" t="e">
        <f>Раздел2!#REF!</f>
        <v>#REF!</v>
      </c>
    </row>
    <row r="13" spans="1:62" ht="15.75" customHeight="1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37"/>
      <c r="BJ13" s="39" t="e">
        <f>Раздел2!#REF!</f>
        <v>#REF!</v>
      </c>
    </row>
    <row r="14" spans="1:62" ht="15.75" customHeight="1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37"/>
      <c r="BJ14" s="39" t="e">
        <f>Раздел2!#REF!</f>
        <v>#REF!</v>
      </c>
    </row>
    <row r="15" spans="1:62" ht="15.75" customHeight="1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37"/>
      <c r="BJ15" s="39" t="e">
        <f>Раздел2!#REF!</f>
        <v>#REF!</v>
      </c>
    </row>
    <row r="16" spans="1:62" ht="15.75" customHeight="1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37"/>
      <c r="BJ16" s="39" t="e">
        <f>Раздел2!#REF!</f>
        <v>#REF!</v>
      </c>
    </row>
    <row r="17" spans="1:62" ht="15.75" customHeight="1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37"/>
      <c r="BJ17" s="39" t="e">
        <f>Раздел2!#REF!</f>
        <v>#REF!</v>
      </c>
    </row>
    <row r="18" spans="1:62" ht="15.75" customHeight="1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37"/>
      <c r="BJ18" s="39" t="e">
        <f>Раздел2!#REF!</f>
        <v>#REF!</v>
      </c>
    </row>
    <row r="19" spans="1:62" ht="15.75" customHeight="1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37"/>
      <c r="BJ19" s="39" t="e">
        <f>Раздел2!#REF!</f>
        <v>#REF!</v>
      </c>
    </row>
    <row r="20" spans="1:62" ht="21" customHeight="1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337"/>
      <c r="BJ20" s="39" t="e">
        <f>Раздел2!#REF!</f>
        <v>#REF!</v>
      </c>
    </row>
    <row r="21" spans="1:62" ht="15.75" customHeight="1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337"/>
      <c r="BJ21" s="39" t="e">
        <f>Раздел2!#REF!</f>
        <v>#REF!</v>
      </c>
    </row>
    <row r="22" spans="1:62" ht="15.75" customHeight="1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337"/>
      <c r="BJ22" s="39" t="e">
        <f>Раздел2!#REF!</f>
        <v>#REF!</v>
      </c>
    </row>
    <row r="23" spans="1:62" ht="15.75" customHeight="1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337"/>
      <c r="BJ23" s="39" t="e">
        <f>Раздел2!#REF!</f>
        <v>#REF!</v>
      </c>
    </row>
    <row r="24" spans="1:62" ht="15.75" customHeight="1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337"/>
      <c r="BJ24" s="39" t="e">
        <f>Раздел2!#REF!</f>
        <v>#REF!</v>
      </c>
    </row>
    <row r="25" spans="1:62" ht="15.75" customHeight="1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37"/>
      <c r="BJ25" s="39" t="e">
        <f>Раздел2!#REF!</f>
        <v>#REF!</v>
      </c>
    </row>
    <row r="26" spans="1:62" ht="21" customHeight="1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37"/>
      <c r="BJ26" s="39" t="e">
        <f>Раздел2!#REF!</f>
        <v>#REF!</v>
      </c>
    </row>
    <row r="27" spans="1:62" ht="15.75" customHeight="1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37"/>
      <c r="BJ27" s="39" t="e">
        <f>Раздел2!#REF!</f>
        <v>#REF!</v>
      </c>
    </row>
    <row r="28" spans="1:62" ht="15.75" customHeight="1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37"/>
      <c r="BJ28" s="39" t="e">
        <f>Раздел2!#REF!</f>
        <v>#REF!</v>
      </c>
    </row>
    <row r="29" spans="1:62" ht="15.75" customHeight="1">
      <c r="A29" s="337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37"/>
      <c r="BJ29" s="39" t="e">
        <f>Раздел2!#REF!</f>
        <v>#REF!</v>
      </c>
    </row>
    <row r="30" spans="1:62" ht="15.75" customHeight="1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37"/>
      <c r="BJ30" s="39" t="e">
        <f>Раздел2!#REF!</f>
        <v>#REF!</v>
      </c>
    </row>
    <row r="31" spans="1:62" ht="15.75" customHeight="1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37"/>
      <c r="BJ31" s="39" t="e">
        <f>Раздел2!#REF!</f>
        <v>#REF!</v>
      </c>
    </row>
    <row r="32" spans="1:62" ht="15.75" customHeight="1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37"/>
      <c r="BJ32" s="39" t="e">
        <f>Раздел2!#REF!</f>
        <v>#REF!</v>
      </c>
    </row>
    <row r="33" spans="1:62" ht="15.75" customHeight="1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37"/>
      <c r="BJ33" s="39" t="e">
        <f>Раздел2!#REF!</f>
        <v>#REF!</v>
      </c>
    </row>
    <row r="34" spans="1:62" ht="15.75" customHeight="1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37"/>
      <c r="BJ34" s="39" t="e">
        <f>Раздел2!#REF!</f>
        <v>#REF!</v>
      </c>
    </row>
    <row r="35" spans="1:62" ht="15.75" customHeight="1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37"/>
      <c r="BJ35" s="39" t="e">
        <f>Раздел2!#REF!</f>
        <v>#REF!</v>
      </c>
    </row>
    <row r="36" spans="1:62" ht="15.75" customHeight="1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37"/>
      <c r="BJ36" s="39" t="e">
        <f>Раздел2!#REF!</f>
        <v>#REF!</v>
      </c>
    </row>
    <row r="37" spans="1:62" ht="15.75" customHeight="1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37"/>
      <c r="BJ37" s="39" t="e">
        <f>Раздел2!#REF!</f>
        <v>#REF!</v>
      </c>
    </row>
    <row r="38" spans="1:62" ht="15.75" customHeight="1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37"/>
      <c r="BJ38" s="39" t="e">
        <f>Раздел2!#REF!</f>
        <v>#REF!</v>
      </c>
    </row>
    <row r="39" spans="1:62" ht="21" customHeight="1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37"/>
      <c r="BJ39" s="39" t="e">
        <f>Раздел2!#REF!</f>
        <v>#REF!</v>
      </c>
    </row>
    <row r="40" spans="1:62" ht="15.75" customHeight="1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37"/>
      <c r="BJ40" s="39" t="e">
        <f>Раздел2!#REF!</f>
        <v>#REF!</v>
      </c>
    </row>
    <row r="41" spans="1:62" ht="15.75" customHeight="1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37"/>
      <c r="BJ41" s="39" t="e">
        <f>Раздел2!#REF!</f>
        <v>#REF!</v>
      </c>
    </row>
    <row r="42" spans="1:62" ht="15.75" customHeight="1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37"/>
      <c r="BJ42" s="39" t="e">
        <f>Раздел2!#REF!</f>
        <v>#REF!</v>
      </c>
    </row>
    <row r="43" spans="1:62" ht="15.75" customHeight="1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37"/>
      <c r="BJ43" s="39" t="e">
        <f>Раздел2!#REF!</f>
        <v>#REF!</v>
      </c>
    </row>
    <row r="44" spans="1:62" ht="15.75" customHeight="1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37"/>
      <c r="BJ44" s="39" t="e">
        <f>Раздел2!#REF!</f>
        <v>#REF!</v>
      </c>
    </row>
    <row r="45" spans="1:62" ht="15.75" customHeight="1">
      <c r="A45" s="337"/>
      <c r="B45" s="151" t="s">
        <v>396</v>
      </c>
      <c r="C45" s="73" t="s">
        <v>559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37"/>
      <c r="BJ45" s="39" t="e">
        <f>Раздел2!#REF!</f>
        <v>#REF!</v>
      </c>
    </row>
    <row r="46" spans="1:62" ht="21" customHeight="1">
      <c r="A46" s="337"/>
      <c r="B46" s="152" t="s">
        <v>426</v>
      </c>
      <c r="C46" s="73" t="s">
        <v>560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37"/>
      <c r="BJ46" s="39" t="e">
        <f>Раздел2!#REF!</f>
        <v>#REF!</v>
      </c>
    </row>
    <row r="47" spans="1:62" ht="15.75" customHeight="1">
      <c r="A47" s="337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37"/>
      <c r="BJ47" s="39" t="e">
        <f>Раздел2!#REF!</f>
        <v>#REF!</v>
      </c>
    </row>
    <row r="48" spans="1:62" ht="15.75" customHeight="1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37"/>
      <c r="BJ48" s="39" t="e">
        <f>Раздел2!#REF!</f>
        <v>#REF!</v>
      </c>
    </row>
    <row r="49" spans="1:62" ht="15.75" customHeight="1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37"/>
      <c r="BJ49" s="39" t="e">
        <f>Раздел2!#REF!</f>
        <v>#REF!</v>
      </c>
    </row>
    <row r="50" spans="1:62" ht="21" customHeight="1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37"/>
      <c r="BJ50" s="39" t="e">
        <f>Раздел2!#REF!</f>
        <v>#REF!</v>
      </c>
    </row>
    <row r="51" spans="1:62" ht="15.75" customHeight="1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37"/>
      <c r="BJ51" s="39" t="e">
        <f>Раздел2!#REF!</f>
        <v>#REF!</v>
      </c>
    </row>
    <row r="52" spans="1:62" ht="15.75" customHeight="1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37"/>
      <c r="BJ52" s="39" t="e">
        <f>Раздел2!#REF!</f>
        <v>#REF!</v>
      </c>
    </row>
    <row r="53" spans="1:62" ht="21" customHeight="1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37"/>
      <c r="BJ53" s="39" t="e">
        <f>Раздел2!#REF!</f>
        <v>#REF!</v>
      </c>
    </row>
    <row r="54" spans="1:62" ht="15.75" customHeight="1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37"/>
      <c r="BJ54" s="39" t="e">
        <f>Раздел2!#REF!</f>
        <v>#REF!</v>
      </c>
    </row>
    <row r="55" spans="1:62" ht="15.75" customHeight="1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37"/>
      <c r="BJ55" s="39" t="e">
        <f>Раздел2!#REF!</f>
        <v>#REF!</v>
      </c>
    </row>
    <row r="56" spans="1:62" ht="15.75" customHeight="1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37"/>
      <c r="BJ56" s="39" t="e">
        <f>Раздел2!#REF!</f>
        <v>#REF!</v>
      </c>
    </row>
    <row r="57" spans="1:62" ht="15.75" customHeight="1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37"/>
      <c r="BJ57" s="39" t="e">
        <f>Раздел2!#REF!</f>
        <v>#REF!</v>
      </c>
    </row>
    <row r="58" spans="1:62" ht="15.75" customHeight="1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37"/>
      <c r="BJ58" s="39" t="e">
        <f>Раздел2!#REF!</f>
        <v>#REF!</v>
      </c>
    </row>
    <row r="59" spans="1:62" ht="15.75" customHeight="1">
      <c r="A59" s="337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37"/>
      <c r="BJ59" s="39" t="e">
        <f>Раздел2!#REF!</f>
        <v>#REF!</v>
      </c>
    </row>
    <row r="60" spans="1:62" ht="15.75" customHeight="1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37"/>
      <c r="BJ60" s="39" t="e">
        <f>Раздел2!#REF!</f>
        <v>#REF!</v>
      </c>
    </row>
    <row r="61" spans="1:62" ht="15.75" customHeight="1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37"/>
      <c r="BJ61" s="39" t="e">
        <f>Раздел2!#REF!</f>
        <v>#REF!</v>
      </c>
    </row>
    <row r="62" spans="1:62" ht="15.75" customHeight="1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37"/>
      <c r="BJ62" s="39" t="e">
        <f>Раздел2!#REF!</f>
        <v>#REF!</v>
      </c>
    </row>
    <row r="63" spans="1:62" ht="15.75" customHeight="1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37"/>
      <c r="BJ63" s="39" t="e">
        <f>Раздел2!#REF!</f>
        <v>#REF!</v>
      </c>
    </row>
    <row r="64" spans="1:62" ht="15.75" customHeight="1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37"/>
      <c r="BJ64" s="39" t="e">
        <f>Раздел2!#REF!</f>
        <v>#REF!</v>
      </c>
    </row>
    <row r="65" spans="1:62" ht="20.25" customHeight="1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37"/>
      <c r="BJ65" s="39" t="e">
        <f>Раздел2!#REF!</f>
        <v>#REF!</v>
      </c>
    </row>
    <row r="66" spans="1:62" ht="15.75" customHeight="1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37"/>
      <c r="BJ66" s="39" t="e">
        <f>Раздел2!#REF!</f>
        <v>#REF!</v>
      </c>
    </row>
    <row r="67" spans="1:62" ht="15.75" customHeight="1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37"/>
      <c r="BJ67" s="39" t="e">
        <f>Раздел2!#REF!</f>
        <v>#REF!</v>
      </c>
    </row>
    <row r="68" spans="1:62" ht="15.75" customHeight="1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37"/>
      <c r="BJ68" s="39" t="e">
        <f>Раздел2!#REF!</f>
        <v>#REF!</v>
      </c>
    </row>
    <row r="69" spans="1:62" ht="15.75" customHeight="1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37"/>
      <c r="BJ69" s="39" t="e">
        <f>Раздел2!#REF!</f>
        <v>#REF!</v>
      </c>
    </row>
    <row r="70" spans="1:62" ht="15.75" customHeight="1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37"/>
      <c r="BJ70" s="39" t="e">
        <f>Раздел2!#REF!</f>
        <v>#REF!</v>
      </c>
    </row>
    <row r="71" spans="1:62" ht="15.75" customHeight="1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37"/>
      <c r="BJ71" s="39" t="e">
        <f>Раздел2!#REF!</f>
        <v>#REF!</v>
      </c>
    </row>
    <row r="72" spans="1:62" ht="15.75" customHeight="1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37"/>
      <c r="BJ72" s="39" t="e">
        <f>Раздел2!#REF!</f>
        <v>#REF!</v>
      </c>
    </row>
    <row r="73" spans="1:62" ht="15.75" customHeight="1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37"/>
      <c r="BJ73" s="39" t="e">
        <f>Раздел2!#REF!</f>
        <v>#REF!</v>
      </c>
    </row>
    <row r="74" spans="1:62" ht="15.75" customHeight="1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37"/>
      <c r="BJ74" s="39" t="e">
        <f>Раздел2!#REF!</f>
        <v>#REF!</v>
      </c>
    </row>
    <row r="75" spans="1:62" ht="15.75" customHeight="1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37"/>
      <c r="BJ75" s="39" t="e">
        <f>Раздел2!#REF!</f>
        <v>#REF!</v>
      </c>
    </row>
    <row r="76" spans="1:62" ht="15.75" customHeight="1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37"/>
      <c r="BJ76" s="39" t="e">
        <f>Раздел2!#REF!</f>
        <v>#REF!</v>
      </c>
    </row>
    <row r="77" spans="1:62" ht="15.75" customHeight="1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37"/>
      <c r="BJ77" s="39" t="e">
        <f>Раздел2!#REF!</f>
        <v>#REF!</v>
      </c>
    </row>
    <row r="78" spans="1:62" ht="15.75" customHeight="1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37"/>
      <c r="BJ78" s="39" t="e">
        <f>Раздел2!#REF!</f>
        <v>#REF!</v>
      </c>
    </row>
    <row r="79" spans="1:62" ht="20.25" customHeight="1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37"/>
      <c r="BJ79" s="39" t="e">
        <f>Раздел2!#REF!</f>
        <v>#REF!</v>
      </c>
    </row>
    <row r="80" spans="1:62" ht="15.75" customHeight="1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37"/>
      <c r="BJ80" s="39" t="e">
        <f>Раздел2!#REF!</f>
        <v>#REF!</v>
      </c>
    </row>
    <row r="81" spans="1:62" ht="15.75" customHeight="1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37"/>
      <c r="BJ81" s="39" t="e">
        <f>Раздел2!#REF!</f>
        <v>#REF!</v>
      </c>
    </row>
    <row r="82" spans="1:62" ht="15.75" customHeight="1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37"/>
      <c r="BJ82" s="39" t="e">
        <f>Раздел2!#REF!</f>
        <v>#REF!</v>
      </c>
    </row>
    <row r="83" spans="1:62" ht="15.75" customHeight="1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37"/>
      <c r="BJ83" s="39" t="e">
        <f>Раздел2!#REF!</f>
        <v>#REF!</v>
      </c>
    </row>
    <row r="84" spans="1:62" ht="15.75" customHeight="1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37"/>
      <c r="BJ84" s="39" t="e">
        <f>Раздел2!#REF!</f>
        <v>#REF!</v>
      </c>
    </row>
    <row r="85" spans="1:62" ht="15.75" customHeight="1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37"/>
      <c r="BJ85" s="39" t="e">
        <f>Раздел2!#REF!</f>
        <v>#REF!</v>
      </c>
    </row>
    <row r="86" spans="1:62" ht="15.75" customHeight="1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37"/>
      <c r="BJ86" s="39" t="e">
        <f>Раздел2!#REF!</f>
        <v>#REF!</v>
      </c>
    </row>
    <row r="87" spans="1:62" ht="15.75" customHeight="1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37"/>
      <c r="BJ87" s="39" t="e">
        <f>Раздел2!#REF!</f>
        <v>#REF!</v>
      </c>
    </row>
    <row r="88" spans="1:62" ht="20.25" customHeight="1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37"/>
      <c r="BJ88" s="39" t="e">
        <f>Раздел2!#REF!</f>
        <v>#REF!</v>
      </c>
    </row>
    <row r="89" spans="1:62" ht="15.75" customHeight="1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37"/>
      <c r="BJ89" s="39" t="e">
        <f>Раздел2!#REF!</f>
        <v>#REF!</v>
      </c>
    </row>
    <row r="90" spans="1:62" ht="15.75" customHeight="1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37"/>
      <c r="BJ90" s="39" t="e">
        <f>Раздел2!#REF!</f>
        <v>#REF!</v>
      </c>
    </row>
    <row r="91" spans="1:62" ht="15.75" customHeight="1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37"/>
      <c r="BJ91" s="39" t="e">
        <f>Раздел2!#REF!</f>
        <v>#REF!</v>
      </c>
    </row>
    <row r="92" spans="1:62" ht="15.75" customHeight="1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37"/>
      <c r="BJ92" s="39" t="e">
        <f>Раздел2!#REF!</f>
        <v>#REF!</v>
      </c>
    </row>
    <row r="93" spans="1:62" ht="15.75" customHeight="1">
      <c r="A93" s="337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37"/>
      <c r="BJ93" s="39" t="e">
        <f>Раздел2!#REF!</f>
        <v>#REF!</v>
      </c>
    </row>
    <row r="94" spans="1:62" ht="20.25" customHeight="1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5">
        <v>0</v>
      </c>
      <c r="AS94" s="195"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337"/>
      <c r="BJ94" s="39" t="e">
        <f>Раздел2!#REF!</f>
        <v>#REF!</v>
      </c>
    </row>
    <row r="95" spans="1:62" ht="20.25" customHeight="1">
      <c r="A95" s="337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5">
        <v>0</v>
      </c>
      <c r="AS95" s="195"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5"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337"/>
      <c r="BJ95" s="39" t="e">
        <f>Раздел2!#REF!</f>
        <v>#REF!</v>
      </c>
    </row>
    <row r="96" spans="1:62" ht="21" customHeight="1">
      <c r="A96" s="337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337"/>
      <c r="BJ96" s="39" t="e">
        <f>Раздел2!#REF!</f>
        <v>#REF!</v>
      </c>
    </row>
    <row r="97" spans="1:62" ht="15.75" customHeight="1">
      <c r="A97" s="337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337"/>
      <c r="BJ97" s="39" t="e">
        <f>Раздел2!#REF!</f>
        <v>#REF!</v>
      </c>
    </row>
    <row r="98" spans="1:62" ht="15.75" customHeight="1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337"/>
      <c r="BJ98" s="39" t="e">
        <f>Раздел2!#REF!</f>
        <v>#REF!</v>
      </c>
    </row>
    <row r="99" spans="1:62" ht="15.75" customHeight="1">
      <c r="A99" s="337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5">
        <v>0</v>
      </c>
      <c r="AS99" s="195"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337"/>
      <c r="BJ99" s="39" t="e">
        <f>Раздел2!#REF!</f>
        <v>#REF!</v>
      </c>
    </row>
    <row r="100" spans="1:62" ht="15.75" customHeight="1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337"/>
      <c r="BJ100" s="39" t="e">
        <f>Раздел2!#REF!</f>
        <v>#REF!</v>
      </c>
    </row>
    <row r="101" spans="1:62" ht="15.75" customHeight="1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5">
        <v>0</v>
      </c>
      <c r="AS101" s="195"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337"/>
      <c r="BJ101" s="39" t="e">
        <f>Раздел2!#REF!</f>
        <v>#REF!</v>
      </c>
    </row>
    <row r="102" spans="1:62" ht="15.75" customHeight="1">
      <c r="A102" s="337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5">
        <v>0</v>
      </c>
      <c r="AS102" s="195"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337"/>
      <c r="BJ102" s="39" t="e">
        <f>Раздел2!#REF!</f>
        <v>#REF!</v>
      </c>
    </row>
    <row r="103" spans="1:62" ht="15.75" customHeight="1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5">
        <v>0</v>
      </c>
      <c r="AS103" s="195"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337"/>
      <c r="BJ103" s="39" t="e">
        <f>Раздел2!#REF!</f>
        <v>#REF!</v>
      </c>
    </row>
    <row r="104" spans="1:62" ht="20.25" customHeight="1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5">
        <v>0</v>
      </c>
      <c r="AS104" s="195"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337"/>
      <c r="BJ104" s="39" t="e">
        <f>Раздел2!#REF!</f>
        <v>#REF!</v>
      </c>
    </row>
    <row r="105" spans="1:62" ht="15.95" customHeight="1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5">
        <v>0</v>
      </c>
      <c r="AS105" s="195"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337"/>
      <c r="BJ105" s="39" t="e">
        <f>Раздел2!#REF!</f>
        <v>#REF!</v>
      </c>
    </row>
    <row r="106" spans="1:62" ht="21" customHeight="1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5">
        <v>0</v>
      </c>
      <c r="AS106" s="195"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337"/>
      <c r="BJ106" s="39" t="e">
        <f>Раздел2!#REF!</f>
        <v>#REF!</v>
      </c>
    </row>
    <row r="107" spans="1:62" ht="15.75" customHeight="1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5">
        <v>0</v>
      </c>
      <c r="AS107" s="195"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337"/>
      <c r="BJ107" s="39" t="e">
        <f>Раздел2!#REF!</f>
        <v>#REF!</v>
      </c>
    </row>
    <row r="108" spans="1:62" ht="15.75" customHeight="1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5">
        <v>0</v>
      </c>
      <c r="AS108" s="195"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337"/>
      <c r="BJ108" s="39" t="e">
        <f>Раздел2!#REF!</f>
        <v>#REF!</v>
      </c>
    </row>
    <row r="109" spans="1:62" ht="15.75" customHeight="1">
      <c r="A109" s="337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5">
        <v>0</v>
      </c>
      <c r="AS109" s="195"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337"/>
      <c r="BJ109" s="39" t="e">
        <f>Раздел2!#REF!</f>
        <v>#REF!</v>
      </c>
    </row>
    <row r="110" spans="1:62" ht="15.75" customHeight="1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5">
        <v>0</v>
      </c>
      <c r="AS110" s="195"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337"/>
      <c r="BJ110" s="39" t="e">
        <f>Раздел2!#REF!</f>
        <v>#REF!</v>
      </c>
    </row>
    <row r="111" spans="1:62" ht="15.75" customHeight="1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5">
        <v>0</v>
      </c>
      <c r="AS111" s="195"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337"/>
      <c r="BJ111" s="39" t="e">
        <f>Раздел2!#REF!</f>
        <v>#REF!</v>
      </c>
    </row>
    <row r="112" spans="1:62" ht="15.75" customHeight="1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5">
        <v>0</v>
      </c>
      <c r="AS112" s="195"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337"/>
      <c r="BJ112" s="39" t="e">
        <f>Раздел2!#REF!</f>
        <v>#REF!</v>
      </c>
    </row>
    <row r="113" spans="1:62" ht="15.75" customHeight="1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5">
        <v>0</v>
      </c>
      <c r="AS113" s="195"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337"/>
      <c r="BJ113" s="39" t="e">
        <f>Раздел2!#REF!</f>
        <v>#REF!</v>
      </c>
    </row>
    <row r="114" spans="1:62" ht="15.75" customHeight="1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5">
        <v>0</v>
      </c>
      <c r="AS114" s="195"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337"/>
      <c r="BJ114" s="39" t="e">
        <f>Раздел2!#REF!</f>
        <v>#REF!</v>
      </c>
    </row>
    <row r="115" spans="1:62" ht="15.75" customHeight="1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37"/>
      <c r="BJ115" s="39" t="e">
        <f>Раздел2!#REF!</f>
        <v>#REF!</v>
      </c>
    </row>
    <row r="116" spans="1:62" ht="20.25" customHeight="1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37"/>
      <c r="BJ116" s="39" t="e">
        <f>Раздел2!#REF!</f>
        <v>#REF!</v>
      </c>
    </row>
    <row r="117" spans="1:62" ht="15.75" customHeight="1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5">
        <v>0</v>
      </c>
      <c r="AS117" s="195"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337"/>
      <c r="BJ117" s="39" t="e">
        <f>Раздел2!#REF!</f>
        <v>#REF!</v>
      </c>
    </row>
    <row r="118" spans="1:62" ht="15.75" customHeight="1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5">
        <v>0</v>
      </c>
      <c r="AS118" s="195"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337"/>
      <c r="BJ118" s="39" t="e">
        <f>Раздел2!#REF!</f>
        <v>#REF!</v>
      </c>
    </row>
    <row r="119" spans="1:62" ht="15.75" customHeight="1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5">
        <v>0</v>
      </c>
      <c r="AS119" s="195"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337"/>
    </row>
    <row r="120" spans="1:62" ht="15.75" customHeight="1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5">
        <v>0</v>
      </c>
      <c r="AS120" s="195"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</row>
    <row r="121" spans="1:62" ht="15.75" customHeight="1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5">
        <v>0</v>
      </c>
      <c r="AS121" s="195"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</row>
    <row r="122" spans="1:62" ht="15.75" customHeight="1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5">
        <v>0</v>
      </c>
      <c r="AS122" s="195"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</row>
    <row r="123" spans="1:62" ht="15.75" customHeight="1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5">
        <v>0</v>
      </c>
      <c r="AS124" s="195"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</row>
    <row r="125" spans="1:62" ht="15.75" customHeight="1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5">
        <v>0</v>
      </c>
      <c r="AS125" s="195"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</row>
    <row r="126" spans="1:62" ht="15.75" customHeight="1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5">
        <v>0</v>
      </c>
      <c r="AS127" s="195"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</row>
    <row r="128" spans="1:62" ht="15.75" customHeight="1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5">
        <v>0</v>
      </c>
      <c r="AS128" s="195"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</row>
    <row r="129" spans="2:59" ht="15.75" customHeight="1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5">
        <v>0</v>
      </c>
      <c r="AS129" s="195"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</row>
    <row r="130" spans="2:59" ht="15.75" customHeight="1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5">
        <v>0</v>
      </c>
      <c r="AS130" s="195"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</row>
    <row r="131" spans="2:59" ht="15.75" customHeight="1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5">
        <v>0</v>
      </c>
      <c r="AS131" s="195"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</row>
    <row r="132" spans="2:59" ht="15.75" customHeight="1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0</v>
      </c>
      <c r="AT132" s="198">
        <f t="shared" si="23"/>
        <v>0</v>
      </c>
      <c r="AU132" s="198">
        <f t="shared" si="23"/>
        <v>0</v>
      </c>
      <c r="AV132" s="198">
        <f t="shared" si="23"/>
        <v>0</v>
      </c>
      <c r="AW132" s="198">
        <f t="shared" si="23"/>
        <v>0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0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0</v>
      </c>
    </row>
    <row r="133" spans="2:59" ht="20.25" customHeight="1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5">
        <v>0</v>
      </c>
      <c r="AS133" s="195"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</row>
    <row r="134" spans="2:59" ht="15.75" customHeight="1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5">
        <v>0</v>
      </c>
      <c r="AS134" s="195">
        <v>0</v>
      </c>
      <c r="AT134" s="195">
        <v>0</v>
      </c>
      <c r="AU134" s="195">
        <v>0</v>
      </c>
      <c r="AV134" s="195">
        <v>0</v>
      </c>
      <c r="AW134" s="195">
        <v>0</v>
      </c>
      <c r="AX134" s="195">
        <v>0</v>
      </c>
      <c r="AY134" s="195">
        <v>0</v>
      </c>
      <c r="AZ134" s="195"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</row>
    <row r="135" spans="2:59" ht="15.75" customHeight="1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5">
        <v>0</v>
      </c>
      <c r="AS135" s="195"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</row>
    <row r="136" spans="2:59" ht="15.75" customHeight="1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5">
        <v>0</v>
      </c>
      <c r="AS136" s="195"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</row>
    <row r="137" spans="2:59" ht="15.75" customHeight="1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5">
        <v>0</v>
      </c>
      <c r="AS137" s="195"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</row>
    <row r="138" spans="2:59" ht="15.75" customHeight="1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5">
        <v>0</v>
      </c>
      <c r="AS138" s="195"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</row>
    <row r="139" spans="2:59" ht="15.75" customHeight="1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5">
        <v>0</v>
      </c>
      <c r="AS139" s="195"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</row>
    <row r="140" spans="2:59" ht="15.75" customHeight="1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5">
        <v>0</v>
      </c>
      <c r="AS140" s="195"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</row>
    <row r="141" spans="2:59" ht="15.75" customHeight="1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5">
        <v>0</v>
      </c>
      <c r="AS142" s="195"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</row>
    <row r="143" spans="2:59" ht="15.75" customHeight="1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5">
        <v>0</v>
      </c>
      <c r="AS143" s="195"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</row>
    <row r="144" spans="2:59" ht="15.75" customHeight="1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5">
        <v>0</v>
      </c>
      <c r="AS144" s="195"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</row>
    <row r="145" spans="2:59" ht="15.75" customHeight="1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5">
        <v>0</v>
      </c>
      <c r="AS145" s="195"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</row>
    <row r="146" spans="2:59" ht="15.75" customHeight="1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5">
        <v>0</v>
      </c>
      <c r="AS146" s="195"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</row>
    <row r="147" spans="2:59" ht="15.75" customHeight="1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5">
        <v>0</v>
      </c>
      <c r="AS147" s="195"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</row>
    <row r="148" spans="2:59" ht="15.75" customHeight="1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5">
        <v>0</v>
      </c>
      <c r="AS148" s="195"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</row>
    <row r="149" spans="2:59" ht="15.75" customHeight="1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5">
        <v>0</v>
      </c>
      <c r="AS149" s="195"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</row>
    <row r="150" spans="2:59" ht="15.75" customHeight="1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5">
        <v>0</v>
      </c>
      <c r="AS150" s="195"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</row>
    <row r="151" spans="2:59" ht="15.75" customHeight="1">
      <c r="B151" s="151" t="s">
        <v>51</v>
      </c>
      <c r="C151" s="73" t="s">
        <v>665</v>
      </c>
      <c r="D151" s="202">
        <f>Раздел2!F151</f>
        <v>350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5">
        <v>0</v>
      </c>
      <c r="AS151" s="195"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</row>
    <row r="152" spans="2:59" ht="15.75" customHeight="1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5">
        <v>0</v>
      </c>
      <c r="AS152" s="195"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</row>
    <row r="153" spans="2:59" ht="15.75" customHeight="1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5">
        <v>0</v>
      </c>
      <c r="AS153" s="195"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</row>
    <row r="154" spans="2:59" ht="15.75" customHeight="1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5">
        <v>0</v>
      </c>
      <c r="AS154" s="195"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</row>
    <row r="155" spans="2:59" ht="15.75" customHeight="1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5">
        <v>0</v>
      </c>
      <c r="AS155" s="195"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</row>
    <row r="156" spans="2:59" ht="15.75" customHeight="1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5">
        <v>0</v>
      </c>
      <c r="AS157" s="195"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</row>
    <row r="158" spans="2:59" ht="15.75" customHeight="1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5">
        <v>0</v>
      </c>
      <c r="AS158" s="195"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</row>
    <row r="159" spans="2:59" ht="15.75" customHeight="1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5">
        <v>0</v>
      </c>
      <c r="AS159" s="195"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</row>
    <row r="160" spans="2:59" ht="21" customHeight="1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0</v>
      </c>
      <c r="AR160" s="195">
        <v>0</v>
      </c>
      <c r="AS160" s="195">
        <v>0</v>
      </c>
      <c r="AT160" s="195"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</row>
    <row r="161" spans="2:59" ht="21" customHeight="1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  <c r="AI161" s="195">
        <v>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0</v>
      </c>
      <c r="AR161" s="195">
        <v>0</v>
      </c>
      <c r="AS161" s="195">
        <v>0</v>
      </c>
      <c r="AT161" s="195">
        <v>0</v>
      </c>
      <c r="AU161" s="195">
        <v>0</v>
      </c>
      <c r="AV161" s="195">
        <v>0</v>
      </c>
      <c r="AW161" s="195">
        <v>0</v>
      </c>
      <c r="AX161" s="195">
        <v>0</v>
      </c>
      <c r="AY161" s="195">
        <v>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</row>
    <row r="162" spans="2:59" ht="21" customHeight="1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  <c r="AI162" s="195">
        <v>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0</v>
      </c>
      <c r="AR162" s="195">
        <v>0</v>
      </c>
      <c r="AS162" s="195">
        <v>0</v>
      </c>
      <c r="AT162" s="195">
        <v>0</v>
      </c>
      <c r="AU162" s="195">
        <v>0</v>
      </c>
      <c r="AV162" s="195">
        <v>0</v>
      </c>
      <c r="AW162" s="195">
        <v>0</v>
      </c>
      <c r="AX162" s="195">
        <v>0</v>
      </c>
      <c r="AY162" s="195">
        <v>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</row>
    <row r="163" spans="2:59" ht="21" customHeight="1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  <c r="AI163" s="195">
        <v>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0</v>
      </c>
      <c r="AR163" s="195">
        <v>0</v>
      </c>
      <c r="AS163" s="195">
        <v>0</v>
      </c>
      <c r="AT163" s="195">
        <v>0</v>
      </c>
      <c r="AU163" s="195">
        <v>0</v>
      </c>
      <c r="AV163" s="195">
        <v>0</v>
      </c>
      <c r="AW163" s="195">
        <v>0</v>
      </c>
      <c r="AX163" s="195">
        <v>0</v>
      </c>
      <c r="AY163" s="195">
        <v>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</row>
    <row r="164" spans="2:59" ht="15.75" customHeight="1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  <c r="AI164" s="195">
        <v>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0</v>
      </c>
      <c r="AR164" s="195">
        <v>0</v>
      </c>
      <c r="AS164" s="195">
        <v>0</v>
      </c>
      <c r="AT164" s="195">
        <v>0</v>
      </c>
      <c r="AU164" s="195">
        <v>0</v>
      </c>
      <c r="AV164" s="195">
        <v>0</v>
      </c>
      <c r="AW164" s="195">
        <v>0</v>
      </c>
      <c r="AX164" s="195">
        <v>0</v>
      </c>
      <c r="AY164" s="195">
        <v>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</row>
    <row r="165" spans="2:59" ht="15.75" customHeight="1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  <c r="AI165" s="195">
        <v>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0</v>
      </c>
      <c r="AR165" s="195">
        <v>0</v>
      </c>
      <c r="AS165" s="195">
        <v>0</v>
      </c>
      <c r="AT165" s="195">
        <v>0</v>
      </c>
      <c r="AU165" s="195">
        <v>0</v>
      </c>
      <c r="AV165" s="195">
        <v>0</v>
      </c>
      <c r="AW165" s="195">
        <v>0</v>
      </c>
      <c r="AX165" s="195">
        <v>0</v>
      </c>
      <c r="AY165" s="195">
        <v>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</row>
    <row r="166" spans="2:59" ht="15.75" customHeight="1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  <c r="AI166" s="195">
        <v>0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0</v>
      </c>
      <c r="AR166" s="195">
        <v>0</v>
      </c>
      <c r="AS166" s="195">
        <v>0</v>
      </c>
      <c r="AT166" s="195">
        <v>0</v>
      </c>
      <c r="AU166" s="195">
        <v>0</v>
      </c>
      <c r="AV166" s="195">
        <v>0</v>
      </c>
      <c r="AW166" s="195">
        <v>0</v>
      </c>
      <c r="AX166" s="195">
        <v>0</v>
      </c>
      <c r="AY166" s="195">
        <v>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</row>
    <row r="167" spans="2:59" ht="15.75" customHeight="1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  <c r="AI167" s="195">
        <v>0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0</v>
      </c>
      <c r="AR167" s="195">
        <v>0</v>
      </c>
      <c r="AS167" s="195">
        <v>0</v>
      </c>
      <c r="AT167" s="195">
        <v>0</v>
      </c>
      <c r="AU167" s="195">
        <v>0</v>
      </c>
      <c r="AV167" s="195">
        <v>0</v>
      </c>
      <c r="AW167" s="195">
        <v>0</v>
      </c>
      <c r="AX167" s="195">
        <v>0</v>
      </c>
      <c r="AY167" s="195">
        <v>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</row>
    <row r="168" spans="2:59" ht="15.75" customHeight="1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  <c r="AI168" s="195">
        <v>0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0</v>
      </c>
      <c r="AR168" s="195">
        <v>0</v>
      </c>
      <c r="AS168" s="195">
        <v>0</v>
      </c>
      <c r="AT168" s="195">
        <v>0</v>
      </c>
      <c r="AU168" s="195">
        <v>0</v>
      </c>
      <c r="AV168" s="195">
        <v>0</v>
      </c>
      <c r="AW168" s="195">
        <v>0</v>
      </c>
      <c r="AX168" s="195">
        <v>0</v>
      </c>
      <c r="AY168" s="195">
        <v>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</row>
    <row r="169" spans="2:59" ht="15.75" customHeight="1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  <c r="AI169" s="195">
        <v>0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0</v>
      </c>
      <c r="AR169" s="195">
        <v>0</v>
      </c>
      <c r="AS169" s="195">
        <v>0</v>
      </c>
      <c r="AT169" s="195">
        <v>0</v>
      </c>
      <c r="AU169" s="195">
        <v>0</v>
      </c>
      <c r="AV169" s="195">
        <v>0</v>
      </c>
      <c r="AW169" s="195">
        <v>0</v>
      </c>
      <c r="AX169" s="195">
        <v>0</v>
      </c>
      <c r="AY169" s="195">
        <v>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</row>
    <row r="170" spans="2:59" ht="21" customHeight="1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  <c r="AI170" s="195">
        <v>0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0</v>
      </c>
      <c r="AR170" s="195">
        <v>0</v>
      </c>
      <c r="AS170" s="195">
        <v>0</v>
      </c>
      <c r="AT170" s="195">
        <v>0</v>
      </c>
      <c r="AU170" s="195">
        <v>0</v>
      </c>
      <c r="AV170" s="195">
        <v>0</v>
      </c>
      <c r="AW170" s="195">
        <v>0</v>
      </c>
      <c r="AX170" s="195">
        <v>0</v>
      </c>
      <c r="AY170" s="195">
        <v>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</row>
    <row r="171" spans="2:59" ht="21" customHeight="1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  <c r="AI171" s="195">
        <v>0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0</v>
      </c>
      <c r="AR171" s="195">
        <v>0</v>
      </c>
      <c r="AS171" s="195">
        <v>0</v>
      </c>
      <c r="AT171" s="195">
        <v>0</v>
      </c>
      <c r="AU171" s="195">
        <v>0</v>
      </c>
      <c r="AV171" s="195">
        <v>0</v>
      </c>
      <c r="AW171" s="195">
        <v>0</v>
      </c>
      <c r="AX171" s="195">
        <v>0</v>
      </c>
      <c r="AY171" s="195">
        <v>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</row>
    <row r="172" spans="2:59" ht="21" customHeight="1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  <c r="AI172" s="195">
        <v>0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0</v>
      </c>
      <c r="AR172" s="195">
        <v>0</v>
      </c>
      <c r="AS172" s="195">
        <v>0</v>
      </c>
      <c r="AT172" s="195">
        <v>0</v>
      </c>
      <c r="AU172" s="195">
        <v>0</v>
      </c>
      <c r="AV172" s="195">
        <v>0</v>
      </c>
      <c r="AW172" s="195">
        <v>0</v>
      </c>
      <c r="AX172" s="195">
        <v>0</v>
      </c>
      <c r="AY172" s="195">
        <v>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</row>
    <row r="173" spans="2:59" ht="15.75" customHeight="1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  <c r="AI173" s="195">
        <v>0</v>
      </c>
      <c r="AJ173" s="195">
        <v>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0</v>
      </c>
      <c r="AR173" s="195">
        <v>0</v>
      </c>
      <c r="AS173" s="195">
        <v>0</v>
      </c>
      <c r="AT173" s="195">
        <v>0</v>
      </c>
      <c r="AU173" s="195">
        <v>0</v>
      </c>
      <c r="AV173" s="195">
        <v>0</v>
      </c>
      <c r="AW173" s="195">
        <v>0</v>
      </c>
      <c r="AX173" s="195">
        <v>0</v>
      </c>
      <c r="AY173" s="195">
        <v>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</row>
    <row r="174" spans="2:59" ht="15.75" customHeight="1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  <c r="AI174" s="195">
        <v>0</v>
      </c>
      <c r="AJ174" s="195">
        <v>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0</v>
      </c>
      <c r="AR174" s="195">
        <v>0</v>
      </c>
      <c r="AS174" s="195">
        <v>0</v>
      </c>
      <c r="AT174" s="195">
        <v>0</v>
      </c>
      <c r="AU174" s="195">
        <v>0</v>
      </c>
      <c r="AV174" s="195">
        <v>0</v>
      </c>
      <c r="AW174" s="195">
        <v>0</v>
      </c>
      <c r="AX174" s="195">
        <v>0</v>
      </c>
      <c r="AY174" s="195">
        <v>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</row>
    <row r="175" spans="2:59" ht="15.75" customHeight="1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  <c r="AI175" s="195">
        <v>0</v>
      </c>
      <c r="AJ175" s="195">
        <v>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0</v>
      </c>
      <c r="AR175" s="195">
        <v>0</v>
      </c>
      <c r="AS175" s="195">
        <v>0</v>
      </c>
      <c r="AT175" s="195">
        <v>0</v>
      </c>
      <c r="AU175" s="195">
        <v>0</v>
      </c>
      <c r="AV175" s="195">
        <v>0</v>
      </c>
      <c r="AW175" s="195">
        <v>0</v>
      </c>
      <c r="AX175" s="195">
        <v>0</v>
      </c>
      <c r="AY175" s="195">
        <v>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</row>
    <row r="176" spans="2:59" ht="15.75" customHeight="1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  <c r="AI176" s="195">
        <v>0</v>
      </c>
      <c r="AJ176" s="195">
        <v>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0</v>
      </c>
      <c r="AR176" s="195">
        <v>0</v>
      </c>
      <c r="AS176" s="195">
        <v>0</v>
      </c>
      <c r="AT176" s="195">
        <v>0</v>
      </c>
      <c r="AU176" s="195">
        <v>0</v>
      </c>
      <c r="AV176" s="195">
        <v>0</v>
      </c>
      <c r="AW176" s="195">
        <v>0</v>
      </c>
      <c r="AX176" s="195">
        <v>0</v>
      </c>
      <c r="AY176" s="195">
        <v>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</row>
    <row r="177" spans="2:59" ht="15.75" customHeight="1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  <c r="AI177" s="195">
        <v>0</v>
      </c>
      <c r="AJ177" s="195">
        <v>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0</v>
      </c>
      <c r="AR177" s="195">
        <v>0</v>
      </c>
      <c r="AS177" s="195">
        <v>0</v>
      </c>
      <c r="AT177" s="195">
        <v>0</v>
      </c>
      <c r="AU177" s="195">
        <v>0</v>
      </c>
      <c r="AV177" s="195">
        <v>0</v>
      </c>
      <c r="AW177" s="195">
        <v>0</v>
      </c>
      <c r="AX177" s="195">
        <v>0</v>
      </c>
      <c r="AY177" s="195">
        <v>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</row>
    <row r="178" spans="2:59" ht="15.75" customHeight="1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  <c r="AI178" s="195">
        <v>0</v>
      </c>
      <c r="AJ178" s="195">
        <v>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0</v>
      </c>
      <c r="AR178" s="195">
        <v>0</v>
      </c>
      <c r="AS178" s="195">
        <v>0</v>
      </c>
      <c r="AT178" s="195">
        <v>0</v>
      </c>
      <c r="AU178" s="195">
        <v>0</v>
      </c>
      <c r="AV178" s="195">
        <v>0</v>
      </c>
      <c r="AW178" s="195">
        <v>0</v>
      </c>
      <c r="AX178" s="195">
        <v>0</v>
      </c>
      <c r="AY178" s="195">
        <v>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</row>
    <row r="179" spans="2:59" ht="15.75" customHeight="1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0</v>
      </c>
      <c r="BD179" s="198">
        <f t="shared" si="30"/>
        <v>0</v>
      </c>
      <c r="BE179" s="198">
        <f t="shared" si="30"/>
        <v>0</v>
      </c>
      <c r="BF179" s="198">
        <f t="shared" si="30"/>
        <v>0</v>
      </c>
      <c r="BG179" s="198">
        <f t="shared" si="30"/>
        <v>0</v>
      </c>
    </row>
    <row r="180" spans="2:59" ht="20.25" customHeight="1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0</v>
      </c>
    </row>
    <row r="181" spans="2:59" ht="15.75" customHeight="1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  <c r="AI234" s="201">
        <v>0</v>
      </c>
      <c r="AJ234" s="201">
        <v>0</v>
      </c>
      <c r="AK234" s="201">
        <v>0</v>
      </c>
      <c r="AL234" s="201">
        <v>0</v>
      </c>
      <c r="AM234" s="201">
        <v>0</v>
      </c>
      <c r="AN234" s="201">
        <v>0</v>
      </c>
      <c r="AO234" s="201">
        <v>0</v>
      </c>
      <c r="AP234" s="201">
        <v>0</v>
      </c>
      <c r="AQ234" s="201">
        <v>0</v>
      </c>
      <c r="AR234" s="201">
        <v>0</v>
      </c>
      <c r="AS234" s="201">
        <v>0</v>
      </c>
      <c r="AT234" s="201">
        <v>0</v>
      </c>
      <c r="AU234" s="201">
        <v>0</v>
      </c>
      <c r="AV234" s="201">
        <v>0</v>
      </c>
      <c r="AW234" s="201">
        <v>0</v>
      </c>
      <c r="AX234" s="201">
        <v>0</v>
      </c>
      <c r="AY234" s="201">
        <v>0</v>
      </c>
      <c r="AZ234" s="201">
        <v>0</v>
      </c>
      <c r="BA234" s="201">
        <v>0</v>
      </c>
      <c r="BB234" s="201">
        <v>0</v>
      </c>
      <c r="BC234" s="201">
        <v>0</v>
      </c>
      <c r="BD234" s="201">
        <v>0</v>
      </c>
      <c r="BE234" s="201">
        <v>0</v>
      </c>
      <c r="BF234" s="201">
        <v>0</v>
      </c>
      <c r="BG234" s="201">
        <v>0</v>
      </c>
    </row>
    <row r="235" spans="2:59" ht="15.75" customHeight="1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  <c r="AI235" s="201">
        <v>0</v>
      </c>
      <c r="AJ235" s="201">
        <v>0</v>
      </c>
      <c r="AK235" s="201">
        <v>0</v>
      </c>
      <c r="AL235" s="201">
        <v>0</v>
      </c>
      <c r="AM235" s="201">
        <v>0</v>
      </c>
      <c r="AN235" s="201">
        <v>0</v>
      </c>
      <c r="AO235" s="201">
        <v>0</v>
      </c>
      <c r="AP235" s="201">
        <v>0</v>
      </c>
      <c r="AQ235" s="201">
        <v>0</v>
      </c>
      <c r="AR235" s="201">
        <v>0</v>
      </c>
      <c r="AS235" s="201">
        <v>0</v>
      </c>
      <c r="AT235" s="201">
        <v>0</v>
      </c>
      <c r="AU235" s="201">
        <v>0</v>
      </c>
      <c r="AV235" s="201">
        <v>0</v>
      </c>
      <c r="AW235" s="201">
        <v>0</v>
      </c>
      <c r="AX235" s="201">
        <v>0</v>
      </c>
      <c r="AY235" s="201">
        <v>0</v>
      </c>
      <c r="AZ235" s="201">
        <v>0</v>
      </c>
      <c r="BA235" s="201">
        <v>0</v>
      </c>
      <c r="BB235" s="201">
        <v>0</v>
      </c>
      <c r="BC235" s="201">
        <v>0</v>
      </c>
      <c r="BD235" s="201">
        <v>0</v>
      </c>
      <c r="BE235" s="201">
        <v>0</v>
      </c>
      <c r="BF235" s="201">
        <v>0</v>
      </c>
      <c r="BG235" s="201">
        <v>0</v>
      </c>
    </row>
    <row r="236" spans="2:59" ht="15.75" customHeight="1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</row>
    <row r="238" spans="2:59" ht="15.75" customHeight="1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</row>
    <row r="239" spans="2:59" ht="15.75" customHeight="1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</row>
    <row r="240" spans="2:59" ht="15.75" customHeight="1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</row>
    <row r="241" spans="2:59" ht="15.75" customHeight="1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</row>
    <row r="242" spans="2:59" ht="15.75" customHeight="1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</row>
    <row r="243" spans="2:59" ht="15.75" customHeight="1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</row>
    <row r="244" spans="2:59" ht="15.75" customHeight="1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</row>
    <row r="245" spans="2:59" ht="15.75" customHeight="1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</row>
    <row r="246" spans="2:59" ht="15.75" customHeight="1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</row>
    <row r="247" spans="2:59" ht="15.75" customHeight="1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</row>
    <row r="248" spans="2:59" ht="20.25" customHeight="1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</row>
    <row r="249" spans="2:59" ht="15.75" customHeight="1">
      <c r="B249" s="83" t="s">
        <v>125</v>
      </c>
      <c r="C249" s="73" t="s">
        <v>763</v>
      </c>
      <c r="D249" s="202">
        <f>Раздел2!F249</f>
        <v>350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0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0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0</v>
      </c>
      <c r="AK249" s="202">
        <f t="shared" si="44"/>
        <v>0</v>
      </c>
      <c r="AL249" s="202">
        <f t="shared" si="44"/>
        <v>0</v>
      </c>
      <c r="AM249" s="202">
        <f t="shared" si="44"/>
        <v>0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0</v>
      </c>
      <c r="AS249" s="202">
        <f t="shared" si="44"/>
        <v>0</v>
      </c>
      <c r="AT249" s="202">
        <f t="shared" si="44"/>
        <v>0</v>
      </c>
      <c r="AU249" s="202">
        <f t="shared" si="44"/>
        <v>0</v>
      </c>
      <c r="AV249" s="202">
        <f t="shared" si="44"/>
        <v>0</v>
      </c>
      <c r="AW249" s="202">
        <f t="shared" si="44"/>
        <v>0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0</v>
      </c>
      <c r="BD249" s="202">
        <f t="shared" si="44"/>
        <v>0</v>
      </c>
      <c r="BE249" s="202">
        <f t="shared" si="44"/>
        <v>0</v>
      </c>
      <c r="BF249" s="202">
        <f t="shared" si="44"/>
        <v>0</v>
      </c>
      <c r="BG249" s="202">
        <f t="shared" si="44"/>
        <v>0</v>
      </c>
    </row>
    <row r="252" spans="2:59" ht="14.25" customHeight="1"/>
  </sheetData>
  <sheetProtection password="D1CE" sheet="1" objects="1" scenarios="1" selectLockedCells="1"/>
  <mergeCells count="22">
    <mergeCell ref="A1:A119"/>
    <mergeCell ref="B3:B6"/>
    <mergeCell ref="C3:C6"/>
    <mergeCell ref="B1:AH1"/>
    <mergeCell ref="D3:D6"/>
    <mergeCell ref="E3:AH3"/>
    <mergeCell ref="Y2:AH2"/>
    <mergeCell ref="O4:S5"/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242" activePane="bottomRight" state="frozen"/>
      <selection activeCell="B1" sqref="B1"/>
      <selection pane="topRight" activeCell="D1" sqref="D1"/>
      <selection pane="bottomLeft" activeCell="B8" sqref="B8"/>
      <selection pane="bottomRight" activeCell="O154" sqref="O154"/>
    </sheetView>
  </sheetViews>
  <sheetFormatPr defaultColWidth="9.140625" defaultRowHeight="10.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>
      <c r="A1" s="337"/>
      <c r="B1" s="346" t="s">
        <v>180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20" ht="11.25" customHeight="1">
      <c r="A2" s="337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2" t="s">
        <v>190</v>
      </c>
      <c r="N2" s="342"/>
      <c r="O2" s="342"/>
      <c r="P2" s="342"/>
      <c r="Q2" s="342"/>
      <c r="R2" s="336"/>
    </row>
    <row r="3" spans="1:20" ht="16.5" customHeight="1">
      <c r="A3" s="337"/>
      <c r="B3" s="347" t="s">
        <v>11</v>
      </c>
      <c r="C3" s="340" t="s">
        <v>96</v>
      </c>
      <c r="D3" s="327" t="s">
        <v>181</v>
      </c>
      <c r="E3" s="328"/>
      <c r="F3" s="343" t="s">
        <v>90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/>
      <c r="R3" s="336"/>
      <c r="T3" s="335" t="s">
        <v>258</v>
      </c>
    </row>
    <row r="4" spans="1:20" ht="22.5" customHeight="1">
      <c r="A4" s="337"/>
      <c r="B4" s="350"/>
      <c r="C4" s="341"/>
      <c r="D4" s="331"/>
      <c r="E4" s="332"/>
      <c r="F4" s="343" t="s">
        <v>83</v>
      </c>
      <c r="G4" s="344"/>
      <c r="H4" s="344"/>
      <c r="I4" s="345"/>
      <c r="J4" s="343" t="s">
        <v>84</v>
      </c>
      <c r="K4" s="344"/>
      <c r="L4" s="345"/>
      <c r="M4" s="343" t="s">
        <v>183</v>
      </c>
      <c r="N4" s="344"/>
      <c r="O4" s="344"/>
      <c r="P4" s="345"/>
      <c r="Q4" s="347" t="s">
        <v>453</v>
      </c>
      <c r="R4" s="336"/>
      <c r="T4" s="335"/>
    </row>
    <row r="5" spans="1:20" ht="23.25" customHeight="1">
      <c r="A5" s="337"/>
      <c r="B5" s="350"/>
      <c r="C5" s="341"/>
      <c r="D5" s="347" t="s">
        <v>98</v>
      </c>
      <c r="E5" s="347" t="s">
        <v>182</v>
      </c>
      <c r="F5" s="347" t="s">
        <v>85</v>
      </c>
      <c r="G5" s="347" t="s">
        <v>86</v>
      </c>
      <c r="H5" s="343" t="s">
        <v>184</v>
      </c>
      <c r="I5" s="345"/>
      <c r="J5" s="347" t="s">
        <v>87</v>
      </c>
      <c r="K5" s="347" t="s">
        <v>88</v>
      </c>
      <c r="L5" s="347" t="s">
        <v>89</v>
      </c>
      <c r="M5" s="347" t="s">
        <v>185</v>
      </c>
      <c r="N5" s="347" t="s">
        <v>186</v>
      </c>
      <c r="O5" s="347" t="s">
        <v>187</v>
      </c>
      <c r="P5" s="347" t="s">
        <v>188</v>
      </c>
      <c r="Q5" s="350"/>
      <c r="R5" s="336"/>
      <c r="T5" s="335"/>
    </row>
    <row r="6" spans="1:20" ht="12.75" customHeight="1">
      <c r="A6" s="337"/>
      <c r="B6" s="350"/>
      <c r="C6" s="341"/>
      <c r="D6" s="348"/>
      <c r="E6" s="348"/>
      <c r="F6" s="348"/>
      <c r="G6" s="348"/>
      <c r="H6" s="172" t="s">
        <v>85</v>
      </c>
      <c r="I6" s="172" t="s">
        <v>86</v>
      </c>
      <c r="J6" s="348"/>
      <c r="K6" s="348"/>
      <c r="L6" s="348"/>
      <c r="M6" s="348"/>
      <c r="N6" s="348"/>
      <c r="O6" s="348"/>
      <c r="P6" s="348"/>
      <c r="Q6" s="348"/>
      <c r="R6" s="336"/>
      <c r="T6" s="335"/>
    </row>
    <row r="7" spans="1:20">
      <c r="A7" s="337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6"/>
    </row>
    <row r="8" spans="1:20" ht="15.75" customHeight="1">
      <c r="A8" s="337"/>
      <c r="B8" s="151" t="s">
        <v>260</v>
      </c>
      <c r="C8" s="73" t="s">
        <v>377</v>
      </c>
      <c r="D8" s="194"/>
      <c r="E8" s="195"/>
      <c r="F8" s="194"/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336"/>
      <c r="T8" s="21">
        <f>Раздел2!F8</f>
        <v>0</v>
      </c>
    </row>
    <row r="9" spans="1:20" ht="15.75" customHeight="1">
      <c r="A9" s="337"/>
      <c r="B9" s="151" t="s">
        <v>261</v>
      </c>
      <c r="C9" s="73" t="s">
        <v>383</v>
      </c>
      <c r="D9" s="196"/>
      <c r="E9" s="195"/>
      <c r="F9" s="194"/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336"/>
      <c r="T9" s="21">
        <f>Раздел2!F9</f>
        <v>0</v>
      </c>
    </row>
    <row r="10" spans="1:20" ht="15.75" customHeight="1">
      <c r="A10" s="337"/>
      <c r="B10" s="151" t="s">
        <v>489</v>
      </c>
      <c r="C10" s="73" t="s">
        <v>384</v>
      </c>
      <c r="D10" s="196"/>
      <c r="E10" s="195"/>
      <c r="F10" s="194"/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336"/>
      <c r="T10" s="21">
        <f>Раздел2!F11</f>
        <v>0</v>
      </c>
    </row>
    <row r="11" spans="1:20" ht="15.75" customHeight="1">
      <c r="A11" s="337"/>
      <c r="B11" s="151" t="s">
        <v>14</v>
      </c>
      <c r="C11" s="73" t="s">
        <v>385</v>
      </c>
      <c r="D11" s="196"/>
      <c r="E11" s="195"/>
      <c r="F11" s="194"/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336"/>
      <c r="T11" s="21">
        <f>Раздел2!F13</f>
        <v>0</v>
      </c>
    </row>
    <row r="12" spans="1:20" ht="15.75" customHeight="1">
      <c r="A12" s="337"/>
      <c r="B12" s="151" t="s">
        <v>490</v>
      </c>
      <c r="C12" s="73" t="s">
        <v>378</v>
      </c>
      <c r="D12" s="196"/>
      <c r="E12" s="195"/>
      <c r="F12" s="194"/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336"/>
      <c r="T12" s="21">
        <f>Раздел2!F14</f>
        <v>0</v>
      </c>
    </row>
    <row r="13" spans="1:20" ht="15.75" customHeight="1">
      <c r="A13" s="337"/>
      <c r="B13" s="151" t="s">
        <v>15</v>
      </c>
      <c r="C13" s="73" t="s">
        <v>379</v>
      </c>
      <c r="D13" s="194"/>
      <c r="E13" s="194"/>
      <c r="F13" s="194"/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336"/>
      <c r="T13" s="21">
        <f>Раздел2!F15</f>
        <v>0</v>
      </c>
    </row>
    <row r="14" spans="1:20" ht="15.75" customHeight="1">
      <c r="A14" s="337"/>
      <c r="B14" s="151" t="s">
        <v>16</v>
      </c>
      <c r="C14" s="73" t="s">
        <v>380</v>
      </c>
      <c r="D14" s="196"/>
      <c r="E14" s="195"/>
      <c r="F14" s="194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36"/>
      <c r="T14" s="21">
        <f>Раздел2!F17</f>
        <v>0</v>
      </c>
    </row>
    <row r="15" spans="1:20" ht="15.75" customHeight="1">
      <c r="A15" s="337"/>
      <c r="B15" s="151" t="s">
        <v>17</v>
      </c>
      <c r="C15" s="73" t="s">
        <v>381</v>
      </c>
      <c r="D15" s="196"/>
      <c r="E15" s="194"/>
      <c r="F15" s="194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36"/>
      <c r="T15" s="21">
        <f>Раздел2!F18</f>
        <v>0</v>
      </c>
    </row>
    <row r="16" spans="1:20" ht="15.75" customHeight="1">
      <c r="A16" s="337"/>
      <c r="B16" s="151" t="s">
        <v>491</v>
      </c>
      <c r="C16" s="73" t="s">
        <v>382</v>
      </c>
      <c r="D16" s="196"/>
      <c r="E16" s="194"/>
      <c r="F16" s="194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36"/>
      <c r="T16" s="21">
        <f>Раздел2!F19</f>
        <v>0</v>
      </c>
    </row>
    <row r="17" spans="1:20" ht="15.75" customHeight="1">
      <c r="A17" s="337"/>
      <c r="B17" s="151" t="s">
        <v>391</v>
      </c>
      <c r="C17" s="73" t="s">
        <v>531</v>
      </c>
      <c r="D17" s="196"/>
      <c r="E17" s="195"/>
      <c r="F17" s="194"/>
      <c r="G17" s="194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36"/>
      <c r="T17" s="21">
        <f>Раздел2!F20</f>
        <v>0</v>
      </c>
    </row>
    <row r="18" spans="1:20" ht="15.75" customHeight="1">
      <c r="A18" s="337"/>
      <c r="B18" s="151" t="s">
        <v>18</v>
      </c>
      <c r="C18" s="73" t="s">
        <v>532</v>
      </c>
      <c r="D18" s="196"/>
      <c r="E18" s="195"/>
      <c r="F18" s="194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36"/>
      <c r="T18" s="21">
        <f>Раздел2!F21</f>
        <v>0</v>
      </c>
    </row>
    <row r="19" spans="1:20" ht="15.75" customHeight="1">
      <c r="A19" s="337"/>
      <c r="B19" s="151" t="s">
        <v>392</v>
      </c>
      <c r="C19" s="73" t="s">
        <v>533</v>
      </c>
      <c r="D19" s="197">
        <f t="shared" ref="D19:Q19" si="0">SUM(D20:D21)</f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8">
        <f t="shared" si="0"/>
        <v>0</v>
      </c>
      <c r="Q19" s="198">
        <f t="shared" si="0"/>
        <v>0</v>
      </c>
      <c r="R19" s="336"/>
      <c r="T19" s="21">
        <f>Раздел2!F22</f>
        <v>0</v>
      </c>
    </row>
    <row r="20" spans="1:20" ht="21" customHeight="1">
      <c r="A20" s="337"/>
      <c r="B20" s="152" t="s">
        <v>423</v>
      </c>
      <c r="C20" s="73" t="s">
        <v>534</v>
      </c>
      <c r="D20" s="194"/>
      <c r="E20" s="195"/>
      <c r="F20" s="194"/>
      <c r="G20" s="194"/>
      <c r="H20" s="194"/>
      <c r="I20" s="194"/>
      <c r="J20" s="194"/>
      <c r="K20" s="196"/>
      <c r="L20" s="194"/>
      <c r="M20" s="196"/>
      <c r="N20" s="196"/>
      <c r="O20" s="196"/>
      <c r="P20" s="196"/>
      <c r="Q20" s="199"/>
      <c r="R20" s="336"/>
      <c r="T20" s="21">
        <f>Раздел2!F23</f>
        <v>0</v>
      </c>
    </row>
    <row r="21" spans="1:20" ht="15.75" customHeight="1">
      <c r="A21" s="337"/>
      <c r="B21" s="152" t="s">
        <v>304</v>
      </c>
      <c r="C21" s="73" t="s">
        <v>535</v>
      </c>
      <c r="D21" s="194"/>
      <c r="E21" s="195"/>
      <c r="F21" s="194"/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336"/>
      <c r="T21" s="21">
        <f>Раздел2!F24</f>
        <v>0</v>
      </c>
    </row>
    <row r="22" spans="1:20" ht="15.75" customHeight="1">
      <c r="A22" s="337"/>
      <c r="B22" s="151" t="s">
        <v>19</v>
      </c>
      <c r="C22" s="73" t="s">
        <v>536</v>
      </c>
      <c r="D22" s="194"/>
      <c r="E22" s="195"/>
      <c r="F22" s="194"/>
      <c r="G22" s="194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36"/>
      <c r="T22" s="21">
        <f>Раздел2!F25</f>
        <v>0</v>
      </c>
    </row>
    <row r="23" spans="1:20" ht="15.75" customHeight="1">
      <c r="A23" s="337"/>
      <c r="B23" s="151" t="s">
        <v>20</v>
      </c>
      <c r="C23" s="73" t="s">
        <v>537</v>
      </c>
      <c r="D23" s="194"/>
      <c r="E23" s="195"/>
      <c r="F23" s="194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36"/>
      <c r="T23" s="21">
        <f>Раздел2!F26</f>
        <v>0</v>
      </c>
    </row>
    <row r="24" spans="1:20" ht="15.75" customHeight="1">
      <c r="A24" s="337"/>
      <c r="B24" s="151" t="s">
        <v>21</v>
      </c>
      <c r="C24" s="73" t="s">
        <v>538</v>
      </c>
      <c r="D24" s="196"/>
      <c r="E24" s="195"/>
      <c r="F24" s="194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36"/>
      <c r="T24" s="21">
        <f>Раздел2!F27</f>
        <v>0</v>
      </c>
    </row>
    <row r="25" spans="1:20" ht="15.75" customHeight="1">
      <c r="A25" s="337"/>
      <c r="B25" s="151" t="s">
        <v>393</v>
      </c>
      <c r="C25" s="73" t="s">
        <v>539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6"/>
      <c r="T25" s="21">
        <f>Раздел2!F28</f>
        <v>0</v>
      </c>
    </row>
    <row r="26" spans="1:20" ht="21" customHeight="1">
      <c r="A26" s="337"/>
      <c r="B26" s="152" t="s">
        <v>424</v>
      </c>
      <c r="C26" s="73" t="s">
        <v>540</v>
      </c>
      <c r="D26" s="196"/>
      <c r="E26" s="195"/>
      <c r="F26" s="194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36"/>
      <c r="T26" s="21">
        <f>Раздел2!F29</f>
        <v>0</v>
      </c>
    </row>
    <row r="27" spans="1:20" ht="15.75" customHeight="1">
      <c r="A27" s="337"/>
      <c r="B27" s="152" t="s">
        <v>267</v>
      </c>
      <c r="C27" s="73" t="s">
        <v>541</v>
      </c>
      <c r="D27" s="196"/>
      <c r="E27" s="195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36"/>
      <c r="T27" s="21">
        <f>Раздел2!F30</f>
        <v>0</v>
      </c>
    </row>
    <row r="28" spans="1:20" ht="15.75" customHeight="1">
      <c r="A28" s="337"/>
      <c r="B28" s="151" t="s">
        <v>22</v>
      </c>
      <c r="C28" s="73" t="s">
        <v>542</v>
      </c>
      <c r="D28" s="196"/>
      <c r="E28" s="195"/>
      <c r="F28" s="194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36"/>
      <c r="T28" s="21">
        <f>Раздел2!F31</f>
        <v>0</v>
      </c>
    </row>
    <row r="29" spans="1:20" ht="15.75" customHeight="1">
      <c r="A29" s="337"/>
      <c r="B29" s="151" t="s">
        <v>23</v>
      </c>
      <c r="C29" s="73" t="s">
        <v>543</v>
      </c>
      <c r="D29" s="196"/>
      <c r="E29" s="195"/>
      <c r="F29" s="194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336"/>
      <c r="T29" s="21">
        <f>Раздел2!F32</f>
        <v>0</v>
      </c>
    </row>
    <row r="30" spans="1:20" ht="15.75" customHeight="1">
      <c r="A30" s="337"/>
      <c r="B30" s="151" t="s">
        <v>24</v>
      </c>
      <c r="C30" s="73" t="s">
        <v>544</v>
      </c>
      <c r="D30" s="196"/>
      <c r="E30" s="195"/>
      <c r="F30" s="194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36"/>
      <c r="T30" s="21">
        <f>Раздел2!F33</f>
        <v>0</v>
      </c>
    </row>
    <row r="31" spans="1:20" ht="15.75" customHeight="1">
      <c r="A31" s="337"/>
      <c r="B31" s="151" t="s">
        <v>25</v>
      </c>
      <c r="C31" s="73" t="s">
        <v>545</v>
      </c>
      <c r="D31" s="196"/>
      <c r="E31" s="195"/>
      <c r="F31" s="194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36"/>
      <c r="T31" s="21">
        <f>Раздел2!F34</f>
        <v>0</v>
      </c>
    </row>
    <row r="32" spans="1:20" ht="15.75" customHeight="1">
      <c r="A32" s="337"/>
      <c r="B32" s="151" t="s">
        <v>106</v>
      </c>
      <c r="C32" s="73" t="s">
        <v>546</v>
      </c>
      <c r="D32" s="196"/>
      <c r="E32" s="195"/>
      <c r="F32" s="194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36"/>
      <c r="T32" s="21">
        <f>Раздел2!F35</f>
        <v>0</v>
      </c>
    </row>
    <row r="33" spans="1:20" ht="15.75" customHeight="1">
      <c r="A33" s="337"/>
      <c r="B33" s="151" t="s">
        <v>262</v>
      </c>
      <c r="C33" s="73" t="s">
        <v>547</v>
      </c>
      <c r="D33" s="196"/>
      <c r="E33" s="195"/>
      <c r="F33" s="194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336"/>
      <c r="T33" s="21">
        <f>Раздел2!F36</f>
        <v>0</v>
      </c>
    </row>
    <row r="34" spans="1:20" ht="15.75" customHeight="1">
      <c r="A34" s="337"/>
      <c r="B34" s="151" t="s">
        <v>143</v>
      </c>
      <c r="C34" s="73" t="s">
        <v>548</v>
      </c>
      <c r="D34" s="196"/>
      <c r="E34" s="195"/>
      <c r="F34" s="194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36"/>
      <c r="T34" s="21">
        <f>Раздел2!F37</f>
        <v>0</v>
      </c>
    </row>
    <row r="35" spans="1:20" ht="15.75" customHeight="1">
      <c r="A35" s="337"/>
      <c r="B35" s="151" t="s">
        <v>144</v>
      </c>
      <c r="C35" s="73" t="s">
        <v>549</v>
      </c>
      <c r="D35" s="196"/>
      <c r="E35" s="195"/>
      <c r="F35" s="194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6"/>
      <c r="T35" s="21">
        <f>Раздел2!F38</f>
        <v>0</v>
      </c>
    </row>
    <row r="36" spans="1:20" ht="15.75" customHeight="1">
      <c r="A36" s="337"/>
      <c r="B36" s="151" t="s">
        <v>263</v>
      </c>
      <c r="C36" s="73" t="s">
        <v>550</v>
      </c>
      <c r="D36" s="196"/>
      <c r="E36" s="195"/>
      <c r="F36" s="194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6"/>
      <c r="T36" s="21">
        <f>Раздел2!F39</f>
        <v>0</v>
      </c>
    </row>
    <row r="37" spans="1:20" ht="15.75" customHeight="1">
      <c r="A37" s="337"/>
      <c r="B37" s="151" t="s">
        <v>394</v>
      </c>
      <c r="C37" s="73" t="s">
        <v>551</v>
      </c>
      <c r="D37" s="196"/>
      <c r="E37" s="195"/>
      <c r="F37" s="194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6"/>
      <c r="T37" s="21">
        <f>Раздел2!F40</f>
        <v>0</v>
      </c>
    </row>
    <row r="38" spans="1:20" ht="15.75" customHeight="1">
      <c r="A38" s="337"/>
      <c r="B38" s="151" t="s">
        <v>395</v>
      </c>
      <c r="C38" s="73" t="s">
        <v>552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6"/>
      <c r="T38" s="21">
        <f>Раздел2!F41</f>
        <v>0</v>
      </c>
    </row>
    <row r="39" spans="1:20" ht="21" customHeight="1">
      <c r="A39" s="337"/>
      <c r="B39" s="152" t="s">
        <v>425</v>
      </c>
      <c r="C39" s="73" t="s">
        <v>553</v>
      </c>
      <c r="D39" s="196"/>
      <c r="E39" s="195"/>
      <c r="F39" s="194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36"/>
      <c r="T39" s="21">
        <f>Раздел2!F44</f>
        <v>0</v>
      </c>
    </row>
    <row r="40" spans="1:20" ht="15.75" customHeight="1">
      <c r="A40" s="337"/>
      <c r="B40" s="152" t="s">
        <v>305</v>
      </c>
      <c r="C40" s="73" t="s">
        <v>554</v>
      </c>
      <c r="D40" s="196"/>
      <c r="E40" s="195"/>
      <c r="F40" s="194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36"/>
      <c r="T40" s="21">
        <f>Раздел2!F45</f>
        <v>0</v>
      </c>
    </row>
    <row r="41" spans="1:20" ht="15.75" customHeight="1">
      <c r="A41" s="337"/>
      <c r="B41" s="151" t="s">
        <v>26</v>
      </c>
      <c r="C41" s="73" t="s">
        <v>555</v>
      </c>
      <c r="D41" s="196"/>
      <c r="E41" s="195"/>
      <c r="F41" s="194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36"/>
      <c r="T41" s="21">
        <f>Раздел2!F46</f>
        <v>0</v>
      </c>
    </row>
    <row r="42" spans="1:20" ht="15.75" customHeight="1">
      <c r="A42" s="337"/>
      <c r="B42" s="151" t="s">
        <v>492</v>
      </c>
      <c r="C42" s="73" t="s">
        <v>556</v>
      </c>
      <c r="D42" s="196"/>
      <c r="E42" s="195"/>
      <c r="F42" s="194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36"/>
      <c r="T42" s="21">
        <f>Раздел2!F47</f>
        <v>0</v>
      </c>
    </row>
    <row r="43" spans="1:20" ht="15.75" customHeight="1">
      <c r="A43" s="337"/>
      <c r="B43" s="151" t="s">
        <v>493</v>
      </c>
      <c r="C43" s="73" t="s">
        <v>557</v>
      </c>
      <c r="D43" s="196"/>
      <c r="E43" s="195"/>
      <c r="F43" s="194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36"/>
      <c r="T43" s="21">
        <f>Раздел2!F48</f>
        <v>0</v>
      </c>
    </row>
    <row r="44" spans="1:20" ht="15.75" customHeight="1">
      <c r="A44" s="337"/>
      <c r="B44" s="151" t="s">
        <v>264</v>
      </c>
      <c r="C44" s="73" t="s">
        <v>558</v>
      </c>
      <c r="D44" s="196"/>
      <c r="E44" s="195"/>
      <c r="F44" s="194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36"/>
      <c r="T44" s="21">
        <f>Раздел2!F49</f>
        <v>0</v>
      </c>
    </row>
    <row r="45" spans="1:20" ht="15.75" customHeight="1">
      <c r="A45" s="337"/>
      <c r="B45" s="151" t="s">
        <v>396</v>
      </c>
      <c r="C45" s="73" t="s">
        <v>559</v>
      </c>
      <c r="D45" s="198">
        <f t="shared" ref="D45:Q45" si="3">SUM(D46:D49)</f>
        <v>0</v>
      </c>
      <c r="E45" s="198">
        <f t="shared" si="3"/>
        <v>0</v>
      </c>
      <c r="F45" s="198">
        <f t="shared" si="3"/>
        <v>0</v>
      </c>
      <c r="G45" s="198">
        <f t="shared" si="3"/>
        <v>0</v>
      </c>
      <c r="H45" s="198">
        <f t="shared" si="3"/>
        <v>0</v>
      </c>
      <c r="I45" s="198">
        <f t="shared" si="3"/>
        <v>0</v>
      </c>
      <c r="J45" s="198">
        <f t="shared" si="3"/>
        <v>0</v>
      </c>
      <c r="K45" s="198">
        <f t="shared" si="3"/>
        <v>0</v>
      </c>
      <c r="L45" s="198">
        <f t="shared" si="3"/>
        <v>0</v>
      </c>
      <c r="M45" s="198">
        <f t="shared" si="3"/>
        <v>0</v>
      </c>
      <c r="N45" s="198">
        <f t="shared" si="3"/>
        <v>0</v>
      </c>
      <c r="O45" s="198">
        <f t="shared" si="3"/>
        <v>0</v>
      </c>
      <c r="P45" s="198">
        <f t="shared" si="3"/>
        <v>0</v>
      </c>
      <c r="Q45" s="198">
        <f t="shared" si="3"/>
        <v>0</v>
      </c>
      <c r="R45" s="336"/>
      <c r="T45" s="21">
        <f>Раздел2!F50</f>
        <v>0</v>
      </c>
    </row>
    <row r="46" spans="1:20" ht="20.25" customHeight="1">
      <c r="A46" s="337"/>
      <c r="B46" s="152" t="s">
        <v>426</v>
      </c>
      <c r="C46" s="73" t="s">
        <v>560</v>
      </c>
      <c r="D46" s="196"/>
      <c r="E46" s="195"/>
      <c r="F46" s="194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336"/>
      <c r="T46" s="21">
        <f>Раздел2!F51</f>
        <v>0</v>
      </c>
    </row>
    <row r="47" spans="1:20" ht="15.75" customHeight="1">
      <c r="A47" s="337"/>
      <c r="B47" s="152" t="s">
        <v>314</v>
      </c>
      <c r="C47" s="73" t="s">
        <v>561</v>
      </c>
      <c r="D47" s="196"/>
      <c r="E47" s="195"/>
      <c r="F47" s="194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336"/>
      <c r="T47" s="21">
        <f>Раздел2!F52</f>
        <v>0</v>
      </c>
    </row>
    <row r="48" spans="1:20" ht="15.75" customHeight="1">
      <c r="A48" s="337"/>
      <c r="B48" s="152" t="s">
        <v>315</v>
      </c>
      <c r="C48" s="73" t="s">
        <v>562</v>
      </c>
      <c r="D48" s="196"/>
      <c r="E48" s="195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36"/>
      <c r="T48" s="21">
        <f>Раздел2!F53</f>
        <v>0</v>
      </c>
    </row>
    <row r="49" spans="1:20" ht="15.75" customHeight="1">
      <c r="A49" s="337"/>
      <c r="B49" s="152" t="s">
        <v>316</v>
      </c>
      <c r="C49" s="73" t="s">
        <v>563</v>
      </c>
      <c r="D49" s="196"/>
      <c r="E49" s="195"/>
      <c r="F49" s="194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36"/>
      <c r="T49" s="21">
        <f>Раздел2!F54</f>
        <v>0</v>
      </c>
    </row>
    <row r="50" spans="1:20" ht="20.25" customHeight="1">
      <c r="A50" s="337"/>
      <c r="B50" s="151" t="s">
        <v>148</v>
      </c>
      <c r="C50" s="73" t="s">
        <v>564</v>
      </c>
      <c r="D50" s="196"/>
      <c r="E50" s="195"/>
      <c r="F50" s="194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36"/>
      <c r="T50" s="21">
        <f>Раздел2!F56</f>
        <v>0</v>
      </c>
    </row>
    <row r="51" spans="1:20" ht="15.75" customHeight="1">
      <c r="A51" s="337"/>
      <c r="B51" s="151" t="s">
        <v>265</v>
      </c>
      <c r="C51" s="73" t="s">
        <v>565</v>
      </c>
      <c r="D51" s="196"/>
      <c r="E51" s="195"/>
      <c r="F51" s="194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36"/>
      <c r="T51" s="21">
        <f>Раздел2!F57</f>
        <v>0</v>
      </c>
    </row>
    <row r="52" spans="1:20" ht="15.75" customHeight="1">
      <c r="A52" s="337"/>
      <c r="B52" s="151" t="s">
        <v>397</v>
      </c>
      <c r="C52" s="73" t="s">
        <v>566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6"/>
      <c r="T52" s="21">
        <f>Раздел2!F58</f>
        <v>0</v>
      </c>
    </row>
    <row r="53" spans="1:20" ht="21" customHeight="1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194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36"/>
      <c r="T53" s="21">
        <f>Раздел2!F59</f>
        <v>0</v>
      </c>
    </row>
    <row r="54" spans="1:20" ht="15.75" customHeight="1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194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36"/>
      <c r="T54" s="21">
        <f>Раздел2!F60</f>
        <v>0</v>
      </c>
    </row>
    <row r="55" spans="1:20" ht="15.75" customHeight="1">
      <c r="A55" s="337"/>
      <c r="B55" s="152" t="s">
        <v>494</v>
      </c>
      <c r="C55" s="73" t="s">
        <v>569</v>
      </c>
      <c r="D55" s="196"/>
      <c r="E55" s="195"/>
      <c r="F55" s="194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36"/>
      <c r="T55" s="21">
        <f>Раздел2!F61</f>
        <v>0</v>
      </c>
    </row>
    <row r="56" spans="1:20" ht="15.75" customHeight="1">
      <c r="A56" s="337"/>
      <c r="B56" s="151" t="s">
        <v>27</v>
      </c>
      <c r="C56" s="73" t="s">
        <v>570</v>
      </c>
      <c r="D56" s="196">
        <v>0</v>
      </c>
      <c r="E56" s="195">
        <v>0</v>
      </c>
      <c r="F56" s="194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36"/>
      <c r="T56" s="21">
        <f>Раздел2!F63</f>
        <v>0</v>
      </c>
    </row>
    <row r="57" spans="1:20" ht="15.75" customHeight="1">
      <c r="A57" s="337"/>
      <c r="B57" s="151" t="s">
        <v>28</v>
      </c>
      <c r="C57" s="73" t="s">
        <v>571</v>
      </c>
      <c r="D57" s="196">
        <v>0</v>
      </c>
      <c r="E57" s="195">
        <v>0</v>
      </c>
      <c r="F57" s="194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36"/>
      <c r="T57" s="21">
        <f>Раздел2!F64</f>
        <v>0</v>
      </c>
    </row>
    <row r="58" spans="1:20" ht="15.75" customHeight="1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4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36"/>
      <c r="T58" s="21">
        <f>Раздел2!F65</f>
        <v>0</v>
      </c>
    </row>
    <row r="59" spans="1:20" ht="15.75" customHeight="1">
      <c r="A59" s="337"/>
      <c r="B59" s="151" t="s">
        <v>30</v>
      </c>
      <c r="C59" s="73" t="s">
        <v>573</v>
      </c>
      <c r="D59" s="196">
        <v>0</v>
      </c>
      <c r="E59" s="195">
        <v>0</v>
      </c>
      <c r="F59" s="194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336"/>
      <c r="T59" s="21">
        <f>Раздел2!F66</f>
        <v>0</v>
      </c>
    </row>
    <row r="60" spans="1:20" ht="15.75" customHeight="1">
      <c r="A60" s="337"/>
      <c r="B60" s="151" t="s">
        <v>31</v>
      </c>
      <c r="C60" s="73" t="s">
        <v>574</v>
      </c>
      <c r="D60" s="196">
        <v>0</v>
      </c>
      <c r="E60" s="195">
        <v>0</v>
      </c>
      <c r="F60" s="194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36"/>
      <c r="T60" s="21">
        <f>Раздел2!F67</f>
        <v>0</v>
      </c>
    </row>
    <row r="61" spans="1:20" ht="15.75" customHeight="1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4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36"/>
      <c r="T61" s="21">
        <f>Раздел2!F68</f>
        <v>0</v>
      </c>
    </row>
    <row r="62" spans="1:20" ht="15.75" customHeight="1">
      <c r="A62" s="337"/>
      <c r="B62" s="151" t="s">
        <v>764</v>
      </c>
      <c r="C62" s="73" t="s">
        <v>576</v>
      </c>
      <c r="D62" s="196"/>
      <c r="E62" s="195"/>
      <c r="F62" s="194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36"/>
      <c r="T62" s="21">
        <f>Раздел2!F69</f>
        <v>0</v>
      </c>
    </row>
    <row r="63" spans="1:20" ht="15.75" customHeight="1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4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36"/>
      <c r="T63" s="21">
        <f>Раздел2!F70</f>
        <v>0</v>
      </c>
    </row>
    <row r="64" spans="1:20" ht="15.75" customHeight="1">
      <c r="A64" s="337"/>
      <c r="B64" s="151" t="s">
        <v>398</v>
      </c>
      <c r="C64" s="73" t="s">
        <v>578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6"/>
      <c r="T64" s="21">
        <f>Раздел2!F71</f>
        <v>0</v>
      </c>
    </row>
    <row r="65" spans="1:20" ht="20.25" customHeight="1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4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36"/>
      <c r="T65" s="21">
        <f>Раздел2!F72</f>
        <v>0</v>
      </c>
    </row>
    <row r="66" spans="1:20" ht="15.75" customHeight="1">
      <c r="A66" s="337"/>
      <c r="B66" s="152" t="s">
        <v>266</v>
      </c>
      <c r="C66" s="73" t="s">
        <v>580</v>
      </c>
      <c r="D66" s="196">
        <v>0</v>
      </c>
      <c r="E66" s="195">
        <v>0</v>
      </c>
      <c r="F66" s="194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36"/>
      <c r="T66" s="21">
        <f>Раздел2!F73</f>
        <v>0</v>
      </c>
    </row>
    <row r="67" spans="1:20" ht="15.75" customHeight="1">
      <c r="A67" s="337"/>
      <c r="B67" s="152" t="s">
        <v>268</v>
      </c>
      <c r="C67" s="73" t="s">
        <v>581</v>
      </c>
      <c r="D67" s="196">
        <v>0</v>
      </c>
      <c r="E67" s="195">
        <v>0</v>
      </c>
      <c r="F67" s="194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36"/>
      <c r="T67" s="21">
        <f>Раздел2!F74</f>
        <v>0</v>
      </c>
    </row>
    <row r="68" spans="1:20" ht="15.75" customHeight="1">
      <c r="A68" s="337"/>
      <c r="B68" s="152" t="s">
        <v>269</v>
      </c>
      <c r="C68" s="73" t="s">
        <v>582</v>
      </c>
      <c r="D68" s="196">
        <v>0</v>
      </c>
      <c r="E68" s="195">
        <v>0</v>
      </c>
      <c r="F68" s="194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36"/>
      <c r="T68" s="21">
        <f>Раздел2!F75</f>
        <v>0</v>
      </c>
    </row>
    <row r="69" spans="1:20" ht="15.75" customHeight="1">
      <c r="A69" s="337"/>
      <c r="B69" s="151" t="s">
        <v>495</v>
      </c>
      <c r="C69" s="73" t="s">
        <v>583</v>
      </c>
      <c r="D69" s="196">
        <v>0</v>
      </c>
      <c r="E69" s="195">
        <v>0</v>
      </c>
      <c r="F69" s="194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36"/>
      <c r="T69" s="21">
        <f>Раздел2!F76</f>
        <v>0</v>
      </c>
    </row>
    <row r="70" spans="1:20" ht="15.75" customHeight="1">
      <c r="A70" s="337"/>
      <c r="B70" s="151" t="s">
        <v>35</v>
      </c>
      <c r="C70" s="73" t="s">
        <v>584</v>
      </c>
      <c r="D70" s="196">
        <v>0</v>
      </c>
      <c r="E70" s="195">
        <v>0</v>
      </c>
      <c r="F70" s="194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36"/>
      <c r="T70" s="21">
        <f>Раздел2!F77</f>
        <v>0</v>
      </c>
    </row>
    <row r="71" spans="1:20" ht="15.75" customHeight="1">
      <c r="A71" s="337"/>
      <c r="B71" s="151" t="s">
        <v>145</v>
      </c>
      <c r="C71" s="73" t="s">
        <v>585</v>
      </c>
      <c r="D71" s="196">
        <v>0</v>
      </c>
      <c r="E71" s="195">
        <v>0</v>
      </c>
      <c r="F71" s="194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36"/>
      <c r="T71" s="21">
        <f>Раздел2!F78</f>
        <v>0</v>
      </c>
    </row>
    <row r="72" spans="1:20" ht="15.75" customHeight="1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4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36"/>
      <c r="T72" s="21">
        <f>Раздел2!F79</f>
        <v>0</v>
      </c>
    </row>
    <row r="73" spans="1:20" ht="15.75" customHeight="1">
      <c r="A73" s="337"/>
      <c r="B73" s="151" t="s">
        <v>496</v>
      </c>
      <c r="C73" s="73" t="s">
        <v>587</v>
      </c>
      <c r="D73" s="196">
        <v>0</v>
      </c>
      <c r="E73" s="195">
        <v>0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36"/>
      <c r="T73" s="21">
        <f>Раздел2!F80</f>
        <v>0</v>
      </c>
    </row>
    <row r="74" spans="1:20" ht="15.75" customHeight="1">
      <c r="A74" s="337"/>
      <c r="B74" s="151" t="s">
        <v>270</v>
      </c>
      <c r="C74" s="73" t="s">
        <v>588</v>
      </c>
      <c r="D74" s="196">
        <v>0</v>
      </c>
      <c r="E74" s="195">
        <v>0</v>
      </c>
      <c r="F74" s="194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36"/>
      <c r="T74" s="21">
        <f>Раздел2!F81</f>
        <v>0</v>
      </c>
    </row>
    <row r="75" spans="1:20" ht="15.75" customHeight="1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4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36"/>
      <c r="T75" s="21">
        <f>Раздел2!F82</f>
        <v>0</v>
      </c>
    </row>
    <row r="76" spans="1:20" ht="15.75" customHeight="1">
      <c r="A76" s="337"/>
      <c r="B76" s="151" t="s">
        <v>271</v>
      </c>
      <c r="C76" s="73" t="s">
        <v>590</v>
      </c>
      <c r="D76" s="200">
        <v>0</v>
      </c>
      <c r="E76" s="200">
        <v>0</v>
      </c>
      <c r="F76" s="194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336"/>
      <c r="T76" s="21">
        <f>Раздел2!F83</f>
        <v>0</v>
      </c>
    </row>
    <row r="77" spans="1:20" ht="15.75" customHeight="1">
      <c r="A77" s="337"/>
      <c r="B77" s="151" t="s">
        <v>272</v>
      </c>
      <c r="C77" s="73" t="s">
        <v>591</v>
      </c>
      <c r="D77" s="196">
        <v>0</v>
      </c>
      <c r="E77" s="195">
        <v>0</v>
      </c>
      <c r="F77" s="194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36"/>
      <c r="T77" s="21">
        <f>Раздел2!F84</f>
        <v>0</v>
      </c>
    </row>
    <row r="78" spans="1:20" ht="15.95" customHeight="1">
      <c r="A78" s="337"/>
      <c r="B78" s="151" t="s">
        <v>399</v>
      </c>
      <c r="C78" s="73" t="s">
        <v>592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6"/>
      <c r="T78" s="21">
        <f>Раздел2!F85</f>
        <v>0</v>
      </c>
    </row>
    <row r="79" spans="1:20" ht="20.25" customHeight="1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4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36"/>
      <c r="T79" s="21">
        <f>Раздел2!F86</f>
        <v>0</v>
      </c>
    </row>
    <row r="80" spans="1:20" ht="15.75" customHeight="1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4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36"/>
      <c r="T80" s="21">
        <f>Раздел2!F87</f>
        <v>0</v>
      </c>
    </row>
    <row r="81" spans="1:20" ht="15.75" customHeight="1">
      <c r="A81" s="337"/>
      <c r="B81" s="151" t="s">
        <v>38</v>
      </c>
      <c r="C81" s="73" t="s">
        <v>595</v>
      </c>
      <c r="D81" s="196">
        <v>0</v>
      </c>
      <c r="E81" s="195">
        <v>0</v>
      </c>
      <c r="F81" s="194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36"/>
      <c r="T81" s="21">
        <f>Раздел2!F88</f>
        <v>0</v>
      </c>
    </row>
    <row r="82" spans="1:20" ht="15.75" customHeight="1">
      <c r="A82" s="337"/>
      <c r="B82" s="151" t="s">
        <v>39</v>
      </c>
      <c r="C82" s="73" t="s">
        <v>596</v>
      </c>
      <c r="D82" s="196">
        <v>0</v>
      </c>
      <c r="E82" s="195">
        <v>0</v>
      </c>
      <c r="F82" s="194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36"/>
      <c r="T82" s="21">
        <f>Раздел2!F89</f>
        <v>0</v>
      </c>
    </row>
    <row r="83" spans="1:20" ht="15.75" customHeight="1">
      <c r="A83" s="337"/>
      <c r="B83" s="151" t="s">
        <v>40</v>
      </c>
      <c r="C83" s="73" t="s">
        <v>597</v>
      </c>
      <c r="D83" s="196">
        <v>0</v>
      </c>
      <c r="E83" s="196">
        <v>0</v>
      </c>
      <c r="F83" s="194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36"/>
      <c r="T83" s="21">
        <f>Раздел2!F90</f>
        <v>0</v>
      </c>
    </row>
    <row r="84" spans="1:20" ht="15.75" customHeight="1">
      <c r="A84" s="337"/>
      <c r="B84" s="151" t="s">
        <v>497</v>
      </c>
      <c r="C84" s="73" t="s">
        <v>598</v>
      </c>
      <c r="D84" s="196">
        <v>0</v>
      </c>
      <c r="E84" s="195">
        <v>0</v>
      </c>
      <c r="F84" s="194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36"/>
      <c r="T84" s="21">
        <f>Раздел2!F91</f>
        <v>0</v>
      </c>
    </row>
    <row r="85" spans="1:20" ht="15.75" customHeight="1">
      <c r="A85" s="337"/>
      <c r="B85" s="151" t="s">
        <v>498</v>
      </c>
      <c r="C85" s="73" t="s">
        <v>599</v>
      </c>
      <c r="D85" s="196">
        <v>0</v>
      </c>
      <c r="E85" s="195">
        <v>0</v>
      </c>
      <c r="F85" s="194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36"/>
      <c r="T85" s="21">
        <f>Раздел2!F92</f>
        <v>0</v>
      </c>
    </row>
    <row r="86" spans="1:20" ht="15.75" customHeight="1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4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36"/>
      <c r="T86" s="21">
        <f>Раздел2!F93</f>
        <v>0</v>
      </c>
    </row>
    <row r="87" spans="1:20" ht="15.75" customHeight="1">
      <c r="A87" s="337"/>
      <c r="B87" s="151" t="s">
        <v>400</v>
      </c>
      <c r="C87" s="73" t="s">
        <v>601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6"/>
      <c r="T87" s="21">
        <f>Раздел2!F94</f>
        <v>0</v>
      </c>
    </row>
    <row r="88" spans="1:20" ht="21" customHeight="1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4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36"/>
      <c r="T88" s="21">
        <f>Раздел2!F95</f>
        <v>0</v>
      </c>
    </row>
    <row r="89" spans="1:20" ht="15.75" customHeight="1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4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36"/>
      <c r="T89" s="21">
        <f>Раздел2!F96</f>
        <v>0</v>
      </c>
    </row>
    <row r="90" spans="1:20" ht="15.75" customHeight="1">
      <c r="A90" s="337"/>
      <c r="B90" s="151" t="s">
        <v>273</v>
      </c>
      <c r="C90" s="73" t="s">
        <v>604</v>
      </c>
      <c r="D90" s="196">
        <v>0</v>
      </c>
      <c r="E90" s="195">
        <v>0</v>
      </c>
      <c r="F90" s="194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36"/>
      <c r="T90" s="21">
        <f>Раздел2!F97</f>
        <v>0</v>
      </c>
    </row>
    <row r="91" spans="1:20" ht="15.75" customHeight="1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4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36"/>
      <c r="T91" s="21">
        <f>Раздел2!F98</f>
        <v>0</v>
      </c>
    </row>
    <row r="92" spans="1:20" ht="15.75" customHeight="1">
      <c r="A92" s="337"/>
      <c r="B92" s="151" t="s">
        <v>146</v>
      </c>
      <c r="C92" s="73" t="s">
        <v>606</v>
      </c>
      <c r="D92" s="196">
        <v>0</v>
      </c>
      <c r="E92" s="195">
        <v>0</v>
      </c>
      <c r="F92" s="194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36"/>
      <c r="T92" s="21">
        <f>Раздел2!F99</f>
        <v>0</v>
      </c>
    </row>
    <row r="93" spans="1:20" ht="15.75" customHeight="1">
      <c r="A93" s="337"/>
      <c r="B93" s="151" t="s">
        <v>401</v>
      </c>
      <c r="C93" s="73" t="s">
        <v>607</v>
      </c>
      <c r="D93" s="198">
        <f t="shared" ref="D93:Q93" si="8">SUM(D94:D100)</f>
        <v>0</v>
      </c>
      <c r="E93" s="198">
        <f t="shared" si="8"/>
        <v>0</v>
      </c>
      <c r="F93" s="198">
        <f t="shared" si="8"/>
        <v>0</v>
      </c>
      <c r="G93" s="198">
        <f t="shared" si="8"/>
        <v>0</v>
      </c>
      <c r="H93" s="198">
        <f t="shared" si="8"/>
        <v>0</v>
      </c>
      <c r="I93" s="198">
        <f t="shared" si="8"/>
        <v>0</v>
      </c>
      <c r="J93" s="198">
        <f t="shared" si="8"/>
        <v>0</v>
      </c>
      <c r="K93" s="198">
        <f t="shared" si="8"/>
        <v>0</v>
      </c>
      <c r="L93" s="198">
        <f t="shared" si="8"/>
        <v>0</v>
      </c>
      <c r="M93" s="198">
        <f t="shared" si="8"/>
        <v>0</v>
      </c>
      <c r="N93" s="198">
        <f t="shared" si="8"/>
        <v>0</v>
      </c>
      <c r="O93" s="198">
        <f t="shared" si="8"/>
        <v>0</v>
      </c>
      <c r="P93" s="198">
        <f t="shared" si="8"/>
        <v>0</v>
      </c>
      <c r="Q93" s="198">
        <f t="shared" si="8"/>
        <v>0</v>
      </c>
      <c r="R93" s="336"/>
      <c r="T93" s="21">
        <f>Раздел2!F100</f>
        <v>0</v>
      </c>
    </row>
    <row r="94" spans="1:20" ht="21" customHeight="1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4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36"/>
      <c r="T94" s="21">
        <f>Раздел2!F101</f>
        <v>0</v>
      </c>
    </row>
    <row r="95" spans="1:20" ht="21" customHeight="1">
      <c r="A95" s="337"/>
      <c r="B95" s="152" t="s">
        <v>345</v>
      </c>
      <c r="C95" s="73" t="s">
        <v>609</v>
      </c>
      <c r="D95" s="196">
        <v>0</v>
      </c>
      <c r="E95" s="195">
        <v>0</v>
      </c>
      <c r="F95" s="194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336"/>
      <c r="T95" s="21">
        <f>Раздел2!F102</f>
        <v>0</v>
      </c>
    </row>
    <row r="96" spans="1:20" ht="21" customHeight="1">
      <c r="A96" s="337"/>
      <c r="B96" s="152" t="s">
        <v>346</v>
      </c>
      <c r="C96" s="73" t="s">
        <v>610</v>
      </c>
      <c r="D96" s="196">
        <v>0</v>
      </c>
      <c r="E96" s="195">
        <v>0</v>
      </c>
      <c r="F96" s="194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36"/>
      <c r="T96" s="21">
        <f>Раздел2!F103</f>
        <v>0</v>
      </c>
    </row>
    <row r="97" spans="1:20" ht="15.75" customHeight="1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4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36"/>
      <c r="T97" s="21">
        <f>Раздел2!F104</f>
        <v>0</v>
      </c>
    </row>
    <row r="98" spans="1:20" ht="15.75" customHeight="1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4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36"/>
      <c r="T98" s="21">
        <f>Раздел2!F105</f>
        <v>0</v>
      </c>
    </row>
    <row r="99" spans="1:20" ht="15.75" customHeight="1">
      <c r="A99" s="337"/>
      <c r="B99" s="152" t="s">
        <v>321</v>
      </c>
      <c r="C99" s="73" t="s">
        <v>613</v>
      </c>
      <c r="D99" s="196">
        <v>0</v>
      </c>
      <c r="E99" s="195">
        <v>0</v>
      </c>
      <c r="F99" s="194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336"/>
      <c r="T99" s="21">
        <f>Раздел2!F106</f>
        <v>0</v>
      </c>
    </row>
    <row r="100" spans="1:20" ht="15.75" customHeight="1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4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36"/>
      <c r="T100" s="21">
        <f>Раздел2!F107</f>
        <v>0</v>
      </c>
    </row>
    <row r="101" spans="1:20" ht="15.75" customHeight="1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4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336"/>
      <c r="T101" s="21">
        <f>Раздел2!F108</f>
        <v>0</v>
      </c>
    </row>
    <row r="102" spans="1:20" ht="15.75" customHeight="1">
      <c r="A102" s="337"/>
      <c r="B102" s="151" t="s">
        <v>43</v>
      </c>
      <c r="C102" s="73" t="s">
        <v>616</v>
      </c>
      <c r="D102" s="196">
        <v>0</v>
      </c>
      <c r="E102" s="195">
        <v>0</v>
      </c>
      <c r="F102" s="194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336"/>
      <c r="T102" s="21">
        <f>Раздел2!F109</f>
        <v>0</v>
      </c>
    </row>
    <row r="103" spans="1:20" ht="15.75" customHeight="1">
      <c r="A103" s="337"/>
      <c r="B103" s="151" t="s">
        <v>274</v>
      </c>
      <c r="C103" s="73" t="s">
        <v>617</v>
      </c>
      <c r="D103" s="196">
        <v>0</v>
      </c>
      <c r="E103" s="195">
        <v>0</v>
      </c>
      <c r="F103" s="194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36"/>
      <c r="T103" s="21">
        <f>Раздел2!F110</f>
        <v>0</v>
      </c>
    </row>
    <row r="104" spans="1:20" ht="21" customHeight="1">
      <c r="A104" s="337"/>
      <c r="B104" s="153" t="s">
        <v>500</v>
      </c>
      <c r="C104" s="73" t="s">
        <v>618</v>
      </c>
      <c r="D104" s="196">
        <v>0</v>
      </c>
      <c r="E104" s="195">
        <v>0</v>
      </c>
      <c r="F104" s="194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36"/>
      <c r="T104" s="21">
        <f>Раздел2!F111</f>
        <v>0</v>
      </c>
    </row>
    <row r="105" spans="1:20" ht="15.75" customHeight="1">
      <c r="A105" s="337"/>
      <c r="B105" s="151" t="s">
        <v>501</v>
      </c>
      <c r="C105" s="73" t="s">
        <v>619</v>
      </c>
      <c r="D105" s="196">
        <v>0</v>
      </c>
      <c r="E105" s="195">
        <v>0</v>
      </c>
      <c r="F105" s="194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36"/>
      <c r="T105" s="21">
        <f>Раздел2!F112</f>
        <v>0</v>
      </c>
    </row>
    <row r="106" spans="1:20" ht="20.25" customHeight="1">
      <c r="A106" s="337"/>
      <c r="B106" s="151" t="s">
        <v>502</v>
      </c>
      <c r="C106" s="73" t="s">
        <v>620</v>
      </c>
      <c r="D106" s="196">
        <v>0</v>
      </c>
      <c r="E106" s="196">
        <v>0</v>
      </c>
      <c r="F106" s="194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36"/>
      <c r="T106" s="21">
        <f>Раздел2!F113</f>
        <v>0</v>
      </c>
    </row>
    <row r="107" spans="1:20" ht="15.75" customHeight="1">
      <c r="A107" s="337"/>
      <c r="B107" s="151" t="s">
        <v>275</v>
      </c>
      <c r="C107" s="73" t="s">
        <v>621</v>
      </c>
      <c r="D107" s="196">
        <v>0</v>
      </c>
      <c r="E107" s="195">
        <v>0</v>
      </c>
      <c r="F107" s="194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36"/>
      <c r="T107" s="21">
        <f>Раздел2!F114</f>
        <v>0</v>
      </c>
    </row>
    <row r="108" spans="1:20" ht="15.75" customHeight="1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4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36"/>
      <c r="T108" s="21">
        <f>Раздел2!F115</f>
        <v>0</v>
      </c>
    </row>
    <row r="109" spans="1:20" ht="15.75" customHeight="1">
      <c r="A109" s="337"/>
      <c r="B109" s="151" t="s">
        <v>44</v>
      </c>
      <c r="C109" s="73" t="s">
        <v>623</v>
      </c>
      <c r="D109" s="196">
        <v>0</v>
      </c>
      <c r="E109" s="195">
        <v>0</v>
      </c>
      <c r="F109" s="194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336"/>
      <c r="T109" s="21">
        <f>Раздел2!F116</f>
        <v>0</v>
      </c>
    </row>
    <row r="110" spans="1:20" ht="15.75" customHeight="1">
      <c r="A110" s="337"/>
      <c r="B110" s="151" t="s">
        <v>277</v>
      </c>
      <c r="C110" s="73" t="s">
        <v>624</v>
      </c>
      <c r="D110" s="196">
        <v>0</v>
      </c>
      <c r="E110" s="195">
        <v>0</v>
      </c>
      <c r="F110" s="194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36"/>
      <c r="T110" s="21">
        <f>Раздел2!F117</f>
        <v>0</v>
      </c>
    </row>
    <row r="111" spans="1:20" ht="15.75" customHeight="1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194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36"/>
      <c r="T111" s="21">
        <f>Раздел2!F118</f>
        <v>0</v>
      </c>
    </row>
    <row r="112" spans="1:20" ht="15.75" customHeight="1">
      <c r="A112" s="337"/>
      <c r="B112" s="151" t="s">
        <v>46</v>
      </c>
      <c r="C112" s="73" t="s">
        <v>626</v>
      </c>
      <c r="D112" s="196">
        <v>0</v>
      </c>
      <c r="E112" s="195">
        <v>0</v>
      </c>
      <c r="F112" s="194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36"/>
      <c r="T112" s="21">
        <f>Раздел2!F119</f>
        <v>0</v>
      </c>
    </row>
    <row r="113" spans="1:20" ht="15.75" customHeight="1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4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336"/>
      <c r="T113" s="21">
        <f>Раздел2!F120</f>
        <v>0</v>
      </c>
    </row>
    <row r="114" spans="1:20" ht="15.75" customHeight="1">
      <c r="A114" s="337"/>
      <c r="B114" s="151" t="s">
        <v>503</v>
      </c>
      <c r="C114" s="73" t="s">
        <v>628</v>
      </c>
      <c r="D114" s="196">
        <v>0</v>
      </c>
      <c r="E114" s="196">
        <v>0</v>
      </c>
      <c r="F114" s="194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36"/>
      <c r="T114" s="21">
        <f>Раздел2!F121</f>
        <v>0</v>
      </c>
    </row>
    <row r="115" spans="1:20" ht="15.75" customHeight="1">
      <c r="A115" s="337"/>
      <c r="B115" s="151" t="s">
        <v>402</v>
      </c>
      <c r="C115" s="73" t="s">
        <v>629</v>
      </c>
      <c r="D115" s="198">
        <f t="shared" ref="D115:Q115" si="9">SUM(D116:D117)</f>
        <v>0</v>
      </c>
      <c r="E115" s="198">
        <f t="shared" si="9"/>
        <v>0</v>
      </c>
      <c r="F115" s="198">
        <f t="shared" si="9"/>
        <v>0</v>
      </c>
      <c r="G115" s="198">
        <f t="shared" si="9"/>
        <v>0</v>
      </c>
      <c r="H115" s="198">
        <f t="shared" si="9"/>
        <v>0</v>
      </c>
      <c r="I115" s="198">
        <f t="shared" si="9"/>
        <v>0</v>
      </c>
      <c r="J115" s="198">
        <f t="shared" si="9"/>
        <v>0</v>
      </c>
      <c r="K115" s="198">
        <f t="shared" si="9"/>
        <v>0</v>
      </c>
      <c r="L115" s="198">
        <f t="shared" si="9"/>
        <v>0</v>
      </c>
      <c r="M115" s="198">
        <f t="shared" si="9"/>
        <v>0</v>
      </c>
      <c r="N115" s="198">
        <f t="shared" si="9"/>
        <v>0</v>
      </c>
      <c r="O115" s="198">
        <f t="shared" si="9"/>
        <v>0</v>
      </c>
      <c r="P115" s="198">
        <f t="shared" si="9"/>
        <v>0</v>
      </c>
      <c r="Q115" s="198">
        <f t="shared" si="9"/>
        <v>0</v>
      </c>
      <c r="R115" s="336"/>
      <c r="T115" s="21">
        <f>Раздел2!F122</f>
        <v>0</v>
      </c>
    </row>
    <row r="116" spans="1:20" ht="20.25" customHeight="1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4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36"/>
      <c r="T116" s="21">
        <f>Раздел2!F123</f>
        <v>0</v>
      </c>
    </row>
    <row r="117" spans="1:20" ht="15.75" customHeight="1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4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36"/>
      <c r="T117" s="21">
        <f>Раздел2!F124</f>
        <v>0</v>
      </c>
    </row>
    <row r="118" spans="1:20" ht="15.75" customHeight="1">
      <c r="A118" s="337"/>
      <c r="B118" s="151" t="s">
        <v>279</v>
      </c>
      <c r="C118" s="73" t="s">
        <v>632</v>
      </c>
      <c r="D118" s="196">
        <v>0</v>
      </c>
      <c r="E118" s="196">
        <v>0</v>
      </c>
      <c r="F118" s="194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36"/>
      <c r="T118" s="21">
        <f>Раздел2!F125</f>
        <v>0</v>
      </c>
    </row>
    <row r="119" spans="1:20" ht="15.75" customHeight="1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194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36"/>
      <c r="T119" s="21">
        <f>Раздел2!F126</f>
        <v>0</v>
      </c>
    </row>
    <row r="120" spans="1:20" ht="15.75" customHeight="1">
      <c r="B120" s="151" t="s">
        <v>504</v>
      </c>
      <c r="C120" s="73" t="s">
        <v>634</v>
      </c>
      <c r="D120" s="196">
        <v>0</v>
      </c>
      <c r="E120" s="195">
        <v>0</v>
      </c>
      <c r="F120" s="194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T120" s="21">
        <f>Раздел2!F127</f>
        <v>0</v>
      </c>
    </row>
    <row r="121" spans="1:20" ht="15.75" customHeight="1">
      <c r="B121" s="151" t="s">
        <v>48</v>
      </c>
      <c r="C121" s="73" t="s">
        <v>635</v>
      </c>
      <c r="D121" s="196">
        <v>0</v>
      </c>
      <c r="E121" s="195">
        <v>0</v>
      </c>
      <c r="F121" s="194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>
      <c r="B122" s="151" t="s">
        <v>280</v>
      </c>
      <c r="C122" s="73" t="s">
        <v>636</v>
      </c>
      <c r="D122" s="196">
        <v>0</v>
      </c>
      <c r="E122" s="195">
        <v>0</v>
      </c>
      <c r="F122" s="194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>
      <c r="B123" s="151" t="s">
        <v>403</v>
      </c>
      <c r="C123" s="73" t="s">
        <v>637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>
      <c r="B124" s="152" t="s">
        <v>433</v>
      </c>
      <c r="C124" s="73" t="s">
        <v>638</v>
      </c>
      <c r="D124" s="196">
        <v>0</v>
      </c>
      <c r="E124" s="195">
        <v>0</v>
      </c>
      <c r="F124" s="194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>
      <c r="B125" s="152" t="s">
        <v>324</v>
      </c>
      <c r="C125" s="73" t="s">
        <v>639</v>
      </c>
      <c r="D125" s="196">
        <v>0</v>
      </c>
      <c r="E125" s="195">
        <v>0</v>
      </c>
      <c r="F125" s="194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0</v>
      </c>
    </row>
    <row r="126" spans="1:20" ht="15.75" customHeight="1">
      <c r="B126" s="151" t="s">
        <v>530</v>
      </c>
      <c r="C126" s="73" t="s">
        <v>640</v>
      </c>
      <c r="D126" s="198">
        <f t="shared" ref="D126:Q126" si="11">SUM(D127:D130)</f>
        <v>0</v>
      </c>
      <c r="E126" s="198">
        <f t="shared" si="11"/>
        <v>0</v>
      </c>
      <c r="F126" s="198">
        <f t="shared" si="11"/>
        <v>0</v>
      </c>
      <c r="G126" s="198">
        <f t="shared" si="11"/>
        <v>0</v>
      </c>
      <c r="H126" s="198">
        <f t="shared" si="11"/>
        <v>0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0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>
      <c r="B127" s="152" t="s">
        <v>528</v>
      </c>
      <c r="C127" s="73" t="s">
        <v>641</v>
      </c>
      <c r="D127" s="196">
        <v>0</v>
      </c>
      <c r="E127" s="196">
        <v>0</v>
      </c>
      <c r="F127" s="194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T127" s="21">
        <f>Раздел2!F134</f>
        <v>0</v>
      </c>
    </row>
    <row r="128" spans="1:20" ht="15.75" customHeight="1">
      <c r="B128" s="152" t="s">
        <v>505</v>
      </c>
      <c r="C128" s="73" t="s">
        <v>642</v>
      </c>
      <c r="D128" s="196">
        <v>0</v>
      </c>
      <c r="E128" s="195">
        <v>0</v>
      </c>
      <c r="F128" s="194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>
      <c r="B129" s="152" t="s">
        <v>506</v>
      </c>
      <c r="C129" s="73" t="s">
        <v>643</v>
      </c>
      <c r="D129" s="196">
        <v>0</v>
      </c>
      <c r="E129" s="195">
        <v>0</v>
      </c>
      <c r="F129" s="194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>
      <c r="B130" s="152" t="s">
        <v>507</v>
      </c>
      <c r="C130" s="73" t="s">
        <v>644</v>
      </c>
      <c r="D130" s="196">
        <v>0</v>
      </c>
      <c r="E130" s="195">
        <v>0</v>
      </c>
      <c r="F130" s="194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>
      <c r="B131" s="151" t="s">
        <v>49</v>
      </c>
      <c r="C131" s="73" t="s">
        <v>645</v>
      </c>
      <c r="D131" s="196">
        <v>0</v>
      </c>
      <c r="E131" s="195">
        <v>0</v>
      </c>
      <c r="F131" s="194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>
      <c r="B132" s="151" t="s">
        <v>404</v>
      </c>
      <c r="C132" s="73" t="s">
        <v>646</v>
      </c>
      <c r="D132" s="198">
        <f t="shared" ref="D132:Q132" si="12">SUM(D133:D137)</f>
        <v>0</v>
      </c>
      <c r="E132" s="198">
        <f t="shared" si="12"/>
        <v>0</v>
      </c>
      <c r="F132" s="198">
        <f t="shared" si="12"/>
        <v>0</v>
      </c>
      <c r="G132" s="198">
        <f t="shared" si="12"/>
        <v>0</v>
      </c>
      <c r="H132" s="198">
        <f t="shared" si="12"/>
        <v>0</v>
      </c>
      <c r="I132" s="198">
        <f t="shared" si="12"/>
        <v>0</v>
      </c>
      <c r="J132" s="198">
        <f t="shared" si="12"/>
        <v>0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0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>
      <c r="B133" s="152" t="s">
        <v>434</v>
      </c>
      <c r="C133" s="73" t="s">
        <v>647</v>
      </c>
      <c r="D133" s="196">
        <v>0</v>
      </c>
      <c r="E133" s="195">
        <v>0</v>
      </c>
      <c r="F133" s="194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>
      <c r="B134" s="152" t="s">
        <v>347</v>
      </c>
      <c r="C134" s="73" t="s">
        <v>648</v>
      </c>
      <c r="D134" s="196">
        <v>0</v>
      </c>
      <c r="E134" s="195">
        <v>0</v>
      </c>
      <c r="F134" s="194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>
      <c r="B135" s="152" t="s">
        <v>765</v>
      </c>
      <c r="C135" s="73" t="s">
        <v>649</v>
      </c>
      <c r="D135" s="196">
        <v>0</v>
      </c>
      <c r="E135" s="195">
        <v>0</v>
      </c>
      <c r="F135" s="194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>
      <c r="B136" s="152" t="s">
        <v>348</v>
      </c>
      <c r="C136" s="73" t="s">
        <v>650</v>
      </c>
      <c r="D136" s="196">
        <v>0</v>
      </c>
      <c r="E136" s="195">
        <v>0</v>
      </c>
      <c r="F136" s="194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>
      <c r="B137" s="152" t="s">
        <v>349</v>
      </c>
      <c r="C137" s="73" t="s">
        <v>651</v>
      </c>
      <c r="D137" s="196">
        <v>0</v>
      </c>
      <c r="E137" s="195">
        <v>0</v>
      </c>
      <c r="F137" s="194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>
      <c r="B138" s="151" t="s">
        <v>281</v>
      </c>
      <c r="C138" s="73" t="s">
        <v>652</v>
      </c>
      <c r="D138" s="196">
        <v>0</v>
      </c>
      <c r="E138" s="195">
        <v>0</v>
      </c>
      <c r="F138" s="194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>
      <c r="B139" s="151" t="s">
        <v>282</v>
      </c>
      <c r="C139" s="73" t="s">
        <v>653</v>
      </c>
      <c r="D139" s="196">
        <v>0</v>
      </c>
      <c r="E139" s="195">
        <v>0</v>
      </c>
      <c r="F139" s="194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>
      <c r="B140" s="151" t="s">
        <v>283</v>
      </c>
      <c r="C140" s="73" t="s">
        <v>654</v>
      </c>
      <c r="D140" s="196">
        <v>0</v>
      </c>
      <c r="E140" s="195">
        <v>0</v>
      </c>
      <c r="F140" s="194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>
      <c r="B141" s="151" t="s">
        <v>405</v>
      </c>
      <c r="C141" s="73" t="s">
        <v>655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0</v>
      </c>
    </row>
    <row r="142" spans="2:20" ht="20.25" customHeight="1">
      <c r="B142" s="152" t="s">
        <v>435</v>
      </c>
      <c r="C142" s="73" t="s">
        <v>656</v>
      </c>
      <c r="D142" s="196">
        <v>0</v>
      </c>
      <c r="E142" s="195">
        <v>0</v>
      </c>
      <c r="F142" s="194"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T142" s="21">
        <f>Раздел2!F149</f>
        <v>0</v>
      </c>
    </row>
    <row r="143" spans="2:20" ht="15.75" customHeight="1">
      <c r="B143" s="152" t="s">
        <v>308</v>
      </c>
      <c r="C143" s="73" t="s">
        <v>657</v>
      </c>
      <c r="D143" s="196">
        <v>0</v>
      </c>
      <c r="E143" s="195">
        <v>0</v>
      </c>
      <c r="F143" s="194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>
      <c r="B144" s="152" t="s">
        <v>309</v>
      </c>
      <c r="C144" s="73" t="s">
        <v>658</v>
      </c>
      <c r="D144" s="196">
        <v>0</v>
      </c>
      <c r="E144" s="195">
        <v>0</v>
      </c>
      <c r="F144" s="194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350</v>
      </c>
    </row>
    <row r="145" spans="2:20" ht="15.75" customHeight="1">
      <c r="B145" s="152" t="s">
        <v>529</v>
      </c>
      <c r="C145" s="73" t="s">
        <v>659</v>
      </c>
      <c r="D145" s="196">
        <v>0</v>
      </c>
      <c r="E145" s="195">
        <v>0</v>
      </c>
      <c r="F145" s="194"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>
      <c r="B146" s="151" t="s">
        <v>508</v>
      </c>
      <c r="C146" s="73" t="s">
        <v>660</v>
      </c>
      <c r="D146" s="196">
        <v>0</v>
      </c>
      <c r="E146" s="195">
        <v>0</v>
      </c>
      <c r="F146" s="194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>
      <c r="B147" s="151" t="s">
        <v>509</v>
      </c>
      <c r="C147" s="73" t="s">
        <v>661</v>
      </c>
      <c r="D147" s="196">
        <v>0</v>
      </c>
      <c r="E147" s="195">
        <v>0</v>
      </c>
      <c r="F147" s="194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>
      <c r="B148" s="151" t="s">
        <v>50</v>
      </c>
      <c r="C148" s="73" t="s">
        <v>662</v>
      </c>
      <c r="D148" s="196">
        <v>0</v>
      </c>
      <c r="E148" s="195">
        <v>0</v>
      </c>
      <c r="F148" s="194"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T148" s="21">
        <f>Раздел2!F155</f>
        <v>0</v>
      </c>
    </row>
    <row r="149" spans="2:20" ht="15.75" customHeight="1">
      <c r="B149" s="151" t="s">
        <v>284</v>
      </c>
      <c r="C149" s="73" t="s">
        <v>663</v>
      </c>
      <c r="D149" s="195">
        <v>0</v>
      </c>
      <c r="E149" s="195">
        <v>0</v>
      </c>
      <c r="F149" s="194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T149" s="21">
        <f>Раздел2!F156</f>
        <v>0</v>
      </c>
    </row>
    <row r="150" spans="2:20" ht="15.75" customHeight="1">
      <c r="B150" s="151" t="s">
        <v>285</v>
      </c>
      <c r="C150" s="73" t="s">
        <v>664</v>
      </c>
      <c r="D150" s="196">
        <v>0</v>
      </c>
      <c r="E150" s="195">
        <v>0</v>
      </c>
      <c r="F150" s="194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>
      <c r="B151" s="151" t="s">
        <v>51</v>
      </c>
      <c r="C151" s="73" t="s">
        <v>665</v>
      </c>
      <c r="D151" s="196">
        <v>7</v>
      </c>
      <c r="E151" s="195">
        <v>6</v>
      </c>
      <c r="F151" s="194">
        <v>3</v>
      </c>
      <c r="G151" s="196">
        <v>3</v>
      </c>
      <c r="H151" s="196">
        <v>0</v>
      </c>
      <c r="I151" s="196">
        <v>0</v>
      </c>
      <c r="J151" s="196">
        <v>1</v>
      </c>
      <c r="K151" s="196">
        <v>4</v>
      </c>
      <c r="L151" s="196">
        <v>0</v>
      </c>
      <c r="M151" s="196">
        <v>1</v>
      </c>
      <c r="N151" s="196">
        <v>4</v>
      </c>
      <c r="O151" s="196">
        <v>0</v>
      </c>
      <c r="P151" s="196">
        <v>1</v>
      </c>
      <c r="Q151" s="196">
        <v>0</v>
      </c>
      <c r="T151" s="21">
        <f>Раздел2!F158</f>
        <v>0</v>
      </c>
    </row>
    <row r="152" spans="2:20" ht="15.75" customHeight="1">
      <c r="B152" s="151" t="s">
        <v>286</v>
      </c>
      <c r="C152" s="73" t="s">
        <v>666</v>
      </c>
      <c r="D152" s="196">
        <v>0</v>
      </c>
      <c r="E152" s="195">
        <v>0</v>
      </c>
      <c r="F152" s="194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>
      <c r="B153" s="151" t="s">
        <v>52</v>
      </c>
      <c r="C153" s="73" t="s">
        <v>667</v>
      </c>
      <c r="D153" s="196">
        <v>0</v>
      </c>
      <c r="E153" s="195">
        <v>0</v>
      </c>
      <c r="F153" s="194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>
      <c r="B154" s="151" t="s">
        <v>53</v>
      </c>
      <c r="C154" s="73" t="s">
        <v>668</v>
      </c>
      <c r="D154" s="196">
        <v>0</v>
      </c>
      <c r="E154" s="195">
        <v>0</v>
      </c>
      <c r="F154" s="194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>
      <c r="B155" s="151" t="s">
        <v>510</v>
      </c>
      <c r="C155" s="73" t="s">
        <v>669</v>
      </c>
      <c r="D155" s="196">
        <v>0</v>
      </c>
      <c r="E155" s="195">
        <v>0</v>
      </c>
      <c r="F155" s="194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>
      <c r="B156" s="151" t="s">
        <v>54</v>
      </c>
      <c r="C156" s="73" t="s">
        <v>670</v>
      </c>
      <c r="D156" s="196">
        <v>0</v>
      </c>
      <c r="E156" s="195">
        <v>0</v>
      </c>
      <c r="F156" s="194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>
      <c r="B157" s="151" t="s">
        <v>55</v>
      </c>
      <c r="C157" s="73" t="s">
        <v>671</v>
      </c>
      <c r="D157" s="196">
        <v>0</v>
      </c>
      <c r="E157" s="195">
        <v>0</v>
      </c>
      <c r="F157" s="194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>
      <c r="B158" s="151" t="s">
        <v>511</v>
      </c>
      <c r="C158" s="73" t="s">
        <v>672</v>
      </c>
      <c r="D158" s="196">
        <v>0</v>
      </c>
      <c r="E158" s="195">
        <v>0</v>
      </c>
      <c r="F158" s="194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>
      <c r="B159" s="151" t="s">
        <v>287</v>
      </c>
      <c r="C159" s="73" t="s">
        <v>673</v>
      </c>
      <c r="D159" s="196">
        <v>0</v>
      </c>
      <c r="E159" s="195">
        <v>0</v>
      </c>
      <c r="F159" s="194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>
      <c r="B160" s="151" t="s">
        <v>512</v>
      </c>
      <c r="C160" s="73" t="s">
        <v>674</v>
      </c>
      <c r="D160" s="196">
        <v>0</v>
      </c>
      <c r="E160" s="196">
        <v>0</v>
      </c>
      <c r="F160" s="194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>
      <c r="B161" s="151" t="s">
        <v>513</v>
      </c>
      <c r="C161" s="73" t="s">
        <v>675</v>
      </c>
      <c r="D161" s="196">
        <v>0</v>
      </c>
      <c r="E161" s="196">
        <v>0</v>
      </c>
      <c r="F161" s="194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>
      <c r="B162" s="151" t="s">
        <v>514</v>
      </c>
      <c r="C162" s="73" t="s">
        <v>676</v>
      </c>
      <c r="D162" s="196">
        <v>0</v>
      </c>
      <c r="E162" s="196">
        <v>0</v>
      </c>
      <c r="F162" s="194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>
      <c r="B163" s="151" t="s">
        <v>515</v>
      </c>
      <c r="C163" s="73" t="s">
        <v>677</v>
      </c>
      <c r="D163" s="196">
        <v>0</v>
      </c>
      <c r="E163" s="196">
        <v>0</v>
      </c>
      <c r="F163" s="194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>
      <c r="B164" s="151" t="s">
        <v>516</v>
      </c>
      <c r="C164" s="73" t="s">
        <v>678</v>
      </c>
      <c r="D164" s="196">
        <v>0</v>
      </c>
      <c r="E164" s="196">
        <v>0</v>
      </c>
      <c r="F164" s="194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>
      <c r="B165" s="151" t="s">
        <v>517</v>
      </c>
      <c r="C165" s="73" t="s">
        <v>679</v>
      </c>
      <c r="D165" s="196">
        <v>0</v>
      </c>
      <c r="E165" s="196">
        <v>0</v>
      </c>
      <c r="F165" s="194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>
      <c r="B166" s="151" t="s">
        <v>518</v>
      </c>
      <c r="C166" s="73" t="s">
        <v>680</v>
      </c>
      <c r="D166" s="196">
        <v>0</v>
      </c>
      <c r="E166" s="196">
        <v>0</v>
      </c>
      <c r="F166" s="194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>
      <c r="B167" s="151" t="s">
        <v>519</v>
      </c>
      <c r="C167" s="73" t="s">
        <v>681</v>
      </c>
      <c r="D167" s="196">
        <v>0</v>
      </c>
      <c r="E167" s="195">
        <v>0</v>
      </c>
      <c r="F167" s="194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>
      <c r="B168" s="151" t="s">
        <v>520</v>
      </c>
      <c r="C168" s="73" t="s">
        <v>682</v>
      </c>
      <c r="D168" s="196">
        <v>0</v>
      </c>
      <c r="E168" s="195">
        <v>0</v>
      </c>
      <c r="F168" s="194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>
      <c r="B169" s="151" t="s">
        <v>521</v>
      </c>
      <c r="C169" s="73" t="s">
        <v>683</v>
      </c>
      <c r="D169" s="196">
        <v>0</v>
      </c>
      <c r="E169" s="195">
        <v>0</v>
      </c>
      <c r="F169" s="194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>
      <c r="B170" s="151" t="s">
        <v>522</v>
      </c>
      <c r="C170" s="73" t="s">
        <v>684</v>
      </c>
      <c r="D170" s="196">
        <v>0</v>
      </c>
      <c r="E170" s="195">
        <v>0</v>
      </c>
      <c r="F170" s="194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>
      <c r="B171" s="151" t="s">
        <v>523</v>
      </c>
      <c r="C171" s="73" t="s">
        <v>685</v>
      </c>
      <c r="D171" s="196">
        <v>0</v>
      </c>
      <c r="E171" s="195">
        <v>0</v>
      </c>
      <c r="F171" s="194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>
      <c r="B172" s="151" t="s">
        <v>288</v>
      </c>
      <c r="C172" s="73" t="s">
        <v>686</v>
      </c>
      <c r="D172" s="196">
        <v>0</v>
      </c>
      <c r="E172" s="195">
        <v>0</v>
      </c>
      <c r="F172" s="194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0</v>
      </c>
    </row>
    <row r="173" spans="2:20" ht="15.75" customHeight="1">
      <c r="B173" s="151" t="s">
        <v>56</v>
      </c>
      <c r="C173" s="73" t="s">
        <v>687</v>
      </c>
      <c r="D173" s="196">
        <v>0</v>
      </c>
      <c r="E173" s="195">
        <v>0</v>
      </c>
      <c r="F173" s="194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0</v>
      </c>
    </row>
    <row r="174" spans="2:20" ht="15.75" customHeight="1">
      <c r="B174" s="151" t="s">
        <v>57</v>
      </c>
      <c r="C174" s="73" t="s">
        <v>688</v>
      </c>
      <c r="D174" s="196">
        <v>0</v>
      </c>
      <c r="E174" s="195">
        <v>0</v>
      </c>
      <c r="F174" s="194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0</v>
      </c>
    </row>
    <row r="175" spans="2:20" ht="15.75" customHeight="1">
      <c r="B175" s="151" t="s">
        <v>58</v>
      </c>
      <c r="C175" s="73" t="s">
        <v>689</v>
      </c>
      <c r="D175" s="196">
        <v>0</v>
      </c>
      <c r="E175" s="195">
        <v>0</v>
      </c>
      <c r="F175" s="194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>
      <c r="B176" s="151" t="s">
        <v>289</v>
      </c>
      <c r="C176" s="73" t="s">
        <v>690</v>
      </c>
      <c r="D176" s="196">
        <v>0</v>
      </c>
      <c r="E176" s="196">
        <v>0</v>
      </c>
      <c r="F176" s="194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>
      <c r="B177" s="151" t="s">
        <v>59</v>
      </c>
      <c r="C177" s="73" t="s">
        <v>691</v>
      </c>
      <c r="D177" s="196">
        <v>0</v>
      </c>
      <c r="E177" s="196">
        <v>0</v>
      </c>
      <c r="F177" s="194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>
      <c r="B178" s="151" t="s">
        <v>60</v>
      </c>
      <c r="C178" s="73" t="s">
        <v>692</v>
      </c>
      <c r="D178" s="196">
        <v>0</v>
      </c>
      <c r="E178" s="196">
        <v>0</v>
      </c>
      <c r="F178" s="194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>
      <c r="B179" s="151" t="s">
        <v>406</v>
      </c>
      <c r="C179" s="73" t="s">
        <v>693</v>
      </c>
      <c r="D179" s="198">
        <f t="shared" ref="D179:Q179" si="14">SUM(D180:D184)</f>
        <v>0</v>
      </c>
      <c r="E179" s="198">
        <f t="shared" si="14"/>
        <v>0</v>
      </c>
      <c r="F179" s="198">
        <f t="shared" si="14"/>
        <v>0</v>
      </c>
      <c r="G179" s="198">
        <f t="shared" si="14"/>
        <v>0</v>
      </c>
      <c r="H179" s="198">
        <f t="shared" si="14"/>
        <v>0</v>
      </c>
      <c r="I179" s="198">
        <f t="shared" si="14"/>
        <v>0</v>
      </c>
      <c r="J179" s="198">
        <f t="shared" si="14"/>
        <v>0</v>
      </c>
      <c r="K179" s="198">
        <f t="shared" si="14"/>
        <v>0</v>
      </c>
      <c r="L179" s="198">
        <f t="shared" si="14"/>
        <v>0</v>
      </c>
      <c r="M179" s="198">
        <f t="shared" si="14"/>
        <v>0</v>
      </c>
      <c r="N179" s="198">
        <f t="shared" si="14"/>
        <v>0</v>
      </c>
      <c r="O179" s="198">
        <f t="shared" si="14"/>
        <v>0</v>
      </c>
      <c r="P179" s="198">
        <f t="shared" si="14"/>
        <v>0</v>
      </c>
      <c r="Q179" s="198">
        <f t="shared" si="14"/>
        <v>0</v>
      </c>
      <c r="T179" s="21">
        <f>Раздел2!F186</f>
        <v>0</v>
      </c>
    </row>
    <row r="180" spans="2:20" ht="20.25" customHeight="1">
      <c r="B180" s="152" t="s">
        <v>436</v>
      </c>
      <c r="C180" s="73" t="s">
        <v>694</v>
      </c>
      <c r="D180" s="196">
        <v>0</v>
      </c>
      <c r="E180" s="196">
        <v>0</v>
      </c>
      <c r="F180" s="194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>
      <c r="B181" s="152" t="s">
        <v>34</v>
      </c>
      <c r="C181" s="73" t="s">
        <v>695</v>
      </c>
      <c r="D181" s="196">
        <v>0</v>
      </c>
      <c r="E181" s="196">
        <v>0</v>
      </c>
      <c r="F181" s="194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T181" s="21">
        <f>Раздел2!F188</f>
        <v>0</v>
      </c>
    </row>
    <row r="182" spans="2:20" ht="15.75" customHeight="1">
      <c r="B182" s="152" t="s">
        <v>292</v>
      </c>
      <c r="C182" s="73" t="s">
        <v>696</v>
      </c>
      <c r="D182" s="196">
        <v>0</v>
      </c>
      <c r="E182" s="196">
        <v>0</v>
      </c>
      <c r="F182" s="194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>
      <c r="B183" s="152" t="s">
        <v>293</v>
      </c>
      <c r="C183" s="73" t="s">
        <v>697</v>
      </c>
      <c r="D183" s="196">
        <v>0</v>
      </c>
      <c r="E183" s="196">
        <v>0</v>
      </c>
      <c r="F183" s="194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>
      <c r="B184" s="152" t="s">
        <v>294</v>
      </c>
      <c r="C184" s="73" t="s">
        <v>698</v>
      </c>
      <c r="D184" s="196">
        <v>0</v>
      </c>
      <c r="E184" s="196">
        <v>0</v>
      </c>
      <c r="F184" s="194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>
      <c r="B185" s="151" t="s">
        <v>295</v>
      </c>
      <c r="C185" s="73" t="s">
        <v>699</v>
      </c>
      <c r="D185" s="196">
        <v>0</v>
      </c>
      <c r="E185" s="196">
        <v>0</v>
      </c>
      <c r="F185" s="194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>
      <c r="B186" s="151" t="s">
        <v>61</v>
      </c>
      <c r="C186" s="73" t="s">
        <v>700</v>
      </c>
      <c r="D186" s="196">
        <v>0</v>
      </c>
      <c r="E186" s="196">
        <v>0</v>
      </c>
      <c r="F186" s="194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>
      <c r="B187" s="151" t="s">
        <v>62</v>
      </c>
      <c r="C187" s="73" t="s">
        <v>701</v>
      </c>
      <c r="D187" s="196">
        <v>0</v>
      </c>
      <c r="E187" s="196">
        <v>0</v>
      </c>
      <c r="F187" s="194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>
      <c r="B188" s="151" t="s">
        <v>296</v>
      </c>
      <c r="C188" s="73" t="s">
        <v>702</v>
      </c>
      <c r="D188" s="196">
        <v>0</v>
      </c>
      <c r="E188" s="196">
        <v>0</v>
      </c>
      <c r="F188" s="194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>
      <c r="B189" s="151" t="s">
        <v>63</v>
      </c>
      <c r="C189" s="73" t="s">
        <v>703</v>
      </c>
      <c r="D189" s="196">
        <v>0</v>
      </c>
      <c r="E189" s="196">
        <v>0</v>
      </c>
      <c r="F189" s="194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0</v>
      </c>
    </row>
    <row r="190" spans="2:20" ht="15.75" customHeight="1">
      <c r="B190" s="151" t="s">
        <v>407</v>
      </c>
      <c r="C190" s="73" t="s">
        <v>704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0</v>
      </c>
    </row>
    <row r="191" spans="2:20" ht="21" customHeight="1">
      <c r="B191" s="152" t="s">
        <v>438</v>
      </c>
      <c r="C191" s="73" t="s">
        <v>705</v>
      </c>
      <c r="D191" s="196">
        <v>0</v>
      </c>
      <c r="E191" s="195">
        <v>0</v>
      </c>
      <c r="F191" s="194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>
      <c r="B192" s="152" t="s">
        <v>350</v>
      </c>
      <c r="C192" s="73" t="s">
        <v>706</v>
      </c>
      <c r="D192" s="196">
        <v>0</v>
      </c>
      <c r="E192" s="195">
        <v>0</v>
      </c>
      <c r="F192" s="194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>
      <c r="B193" s="152" t="s">
        <v>351</v>
      </c>
      <c r="C193" s="73" t="s">
        <v>707</v>
      </c>
      <c r="D193" s="196">
        <v>0</v>
      </c>
      <c r="E193" s="195">
        <v>0</v>
      </c>
      <c r="F193" s="194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>
      <c r="B194" s="152" t="s">
        <v>352</v>
      </c>
      <c r="C194" s="73" t="s">
        <v>708</v>
      </c>
      <c r="D194" s="196">
        <v>0</v>
      </c>
      <c r="E194" s="195">
        <v>0</v>
      </c>
      <c r="F194" s="194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>
      <c r="B195" s="151" t="s">
        <v>297</v>
      </c>
      <c r="C195" s="73" t="s">
        <v>709</v>
      </c>
      <c r="D195" s="196">
        <v>0</v>
      </c>
      <c r="E195" s="196">
        <v>0</v>
      </c>
      <c r="F195" s="194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>
      <c r="B196" s="151" t="s">
        <v>408</v>
      </c>
      <c r="C196" s="73" t="s">
        <v>710</v>
      </c>
      <c r="D196" s="198">
        <f t="shared" ref="D196:Q196" si="16">SUM(D197:D199)</f>
        <v>0</v>
      </c>
      <c r="E196" s="198">
        <f t="shared" si="16"/>
        <v>0</v>
      </c>
      <c r="F196" s="198">
        <f t="shared" si="16"/>
        <v>0</v>
      </c>
      <c r="G196" s="198">
        <f t="shared" si="16"/>
        <v>0</v>
      </c>
      <c r="H196" s="198">
        <f t="shared" si="16"/>
        <v>0</v>
      </c>
      <c r="I196" s="198">
        <f t="shared" si="16"/>
        <v>0</v>
      </c>
      <c r="J196" s="198">
        <f t="shared" si="16"/>
        <v>0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0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>
      <c r="B197" s="152" t="s">
        <v>437</v>
      </c>
      <c r="C197" s="73" t="s">
        <v>711</v>
      </c>
      <c r="D197" s="196">
        <v>0</v>
      </c>
      <c r="E197" s="196">
        <v>0</v>
      </c>
      <c r="F197" s="194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>
      <c r="B198" s="151" t="s">
        <v>343</v>
      </c>
      <c r="C198" s="73" t="s">
        <v>712</v>
      </c>
      <c r="D198" s="196">
        <v>0</v>
      </c>
      <c r="E198" s="196">
        <v>0</v>
      </c>
      <c r="F198" s="194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0</v>
      </c>
    </row>
    <row r="199" spans="2:20" ht="15.75" customHeight="1">
      <c r="B199" s="151" t="s">
        <v>344</v>
      </c>
      <c r="C199" s="73" t="s">
        <v>713</v>
      </c>
      <c r="D199" s="196">
        <v>0</v>
      </c>
      <c r="E199" s="196">
        <v>0</v>
      </c>
      <c r="F199" s="194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>
      <c r="B200" s="151" t="s">
        <v>298</v>
      </c>
      <c r="C200" s="73" t="s">
        <v>714</v>
      </c>
      <c r="D200" s="196">
        <v>0</v>
      </c>
      <c r="E200" s="196">
        <v>0</v>
      </c>
      <c r="F200" s="194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>
      <c r="B201" s="151" t="s">
        <v>64</v>
      </c>
      <c r="C201" s="73" t="s">
        <v>715</v>
      </c>
      <c r="D201" s="196">
        <v>0</v>
      </c>
      <c r="E201" s="196">
        <v>0</v>
      </c>
      <c r="F201" s="194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>
      <c r="B202" s="151" t="s">
        <v>65</v>
      </c>
      <c r="C202" s="73" t="s">
        <v>716</v>
      </c>
      <c r="D202" s="196">
        <v>0</v>
      </c>
      <c r="E202" s="196">
        <v>0</v>
      </c>
      <c r="F202" s="194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0</v>
      </c>
    </row>
    <row r="203" spans="2:20" ht="15.75" customHeight="1">
      <c r="B203" s="151" t="s">
        <v>66</v>
      </c>
      <c r="C203" s="73" t="s">
        <v>717</v>
      </c>
      <c r="D203" s="196">
        <v>0</v>
      </c>
      <c r="E203" s="196">
        <v>0</v>
      </c>
      <c r="F203" s="194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>
      <c r="B204" s="151" t="s">
        <v>67</v>
      </c>
      <c r="C204" s="73" t="s">
        <v>718</v>
      </c>
      <c r="D204" s="196">
        <v>0</v>
      </c>
      <c r="E204" s="196">
        <v>0</v>
      </c>
      <c r="F204" s="194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>
      <c r="B205" s="151" t="s">
        <v>68</v>
      </c>
      <c r="C205" s="73" t="s">
        <v>719</v>
      </c>
      <c r="D205" s="196">
        <v>0</v>
      </c>
      <c r="E205" s="196">
        <v>0</v>
      </c>
      <c r="F205" s="194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>
      <c r="B206" s="151" t="s">
        <v>409</v>
      </c>
      <c r="C206" s="73" t="s">
        <v>720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>
      <c r="B207" s="152" t="s">
        <v>439</v>
      </c>
      <c r="C207" s="73" t="s">
        <v>721</v>
      </c>
      <c r="D207" s="196">
        <v>0</v>
      </c>
      <c r="E207" s="196">
        <v>0</v>
      </c>
      <c r="F207" s="194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>
      <c r="B208" s="152" t="s">
        <v>317</v>
      </c>
      <c r="C208" s="73" t="s">
        <v>722</v>
      </c>
      <c r="D208" s="196">
        <v>0</v>
      </c>
      <c r="E208" s="196">
        <v>0</v>
      </c>
      <c r="F208" s="194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>
      <c r="B209" s="151" t="s">
        <v>69</v>
      </c>
      <c r="C209" s="73" t="s">
        <v>723</v>
      </c>
      <c r="D209" s="196">
        <v>0</v>
      </c>
      <c r="E209" s="196">
        <v>0</v>
      </c>
      <c r="F209" s="194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>
      <c r="B210" s="151" t="s">
        <v>70</v>
      </c>
      <c r="C210" s="73" t="s">
        <v>724</v>
      </c>
      <c r="D210" s="196">
        <v>0</v>
      </c>
      <c r="E210" s="196">
        <v>0</v>
      </c>
      <c r="F210" s="194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>
      <c r="B211" s="151" t="s">
        <v>71</v>
      </c>
      <c r="C211" s="73" t="s">
        <v>725</v>
      </c>
      <c r="D211" s="196">
        <v>0</v>
      </c>
      <c r="E211" s="196">
        <v>0</v>
      </c>
      <c r="F211" s="194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>
      <c r="B212" s="151" t="s">
        <v>410</v>
      </c>
      <c r="C212" s="73" t="s">
        <v>726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>
      <c r="B213" s="152" t="s">
        <v>440</v>
      </c>
      <c r="C213" s="73" t="s">
        <v>727</v>
      </c>
      <c r="D213" s="196">
        <v>0</v>
      </c>
      <c r="E213" s="196">
        <v>0</v>
      </c>
      <c r="F213" s="194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>
      <c r="B214" s="152" t="s">
        <v>325</v>
      </c>
      <c r="C214" s="73" t="s">
        <v>728</v>
      </c>
      <c r="D214" s="196">
        <v>0</v>
      </c>
      <c r="E214" s="196">
        <v>0</v>
      </c>
      <c r="F214" s="194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>
      <c r="B215" s="152" t="s">
        <v>326</v>
      </c>
      <c r="C215" s="73" t="s">
        <v>729</v>
      </c>
      <c r="D215" s="196">
        <v>0</v>
      </c>
      <c r="E215" s="196">
        <v>0</v>
      </c>
      <c r="F215" s="194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>
      <c r="B216" s="152" t="s">
        <v>327</v>
      </c>
      <c r="C216" s="73" t="s">
        <v>730</v>
      </c>
      <c r="D216" s="196">
        <v>0</v>
      </c>
      <c r="E216" s="196">
        <v>0</v>
      </c>
      <c r="F216" s="194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>
      <c r="B217" s="151" t="s">
        <v>72</v>
      </c>
      <c r="C217" s="73" t="s">
        <v>731</v>
      </c>
      <c r="D217" s="196">
        <v>0</v>
      </c>
      <c r="E217" s="201">
        <v>0</v>
      </c>
      <c r="F217" s="194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>
      <c r="B218" s="151" t="s">
        <v>524</v>
      </c>
      <c r="C218" s="73" t="s">
        <v>732</v>
      </c>
      <c r="D218" s="196">
        <v>0</v>
      </c>
      <c r="E218" s="201">
        <v>0</v>
      </c>
      <c r="F218" s="194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>
      <c r="B219" s="151" t="s">
        <v>525</v>
      </c>
      <c r="C219" s="73" t="s">
        <v>733</v>
      </c>
      <c r="D219" s="196">
        <v>0</v>
      </c>
      <c r="E219" s="201">
        <v>0</v>
      </c>
      <c r="F219" s="194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>
      <c r="B220" s="151" t="s">
        <v>73</v>
      </c>
      <c r="C220" s="73" t="s">
        <v>734</v>
      </c>
      <c r="D220" s="196">
        <v>0</v>
      </c>
      <c r="E220" s="196">
        <v>0</v>
      </c>
      <c r="F220" s="194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0</v>
      </c>
    </row>
    <row r="221" spans="2:20" ht="15.75" customHeight="1">
      <c r="B221" s="151" t="s">
        <v>411</v>
      </c>
      <c r="C221" s="73" t="s">
        <v>735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0</v>
      </c>
    </row>
    <row r="222" spans="2:20" ht="21">
      <c r="B222" s="152" t="s">
        <v>441</v>
      </c>
      <c r="C222" s="73" t="s">
        <v>736</v>
      </c>
      <c r="D222" s="196">
        <v>0</v>
      </c>
      <c r="E222" s="196">
        <v>0</v>
      </c>
      <c r="F222" s="194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>
      <c r="B223" s="152" t="s">
        <v>328</v>
      </c>
      <c r="C223" s="73" t="s">
        <v>737</v>
      </c>
      <c r="D223" s="196">
        <v>0</v>
      </c>
      <c r="E223" s="196">
        <v>0</v>
      </c>
      <c r="F223" s="194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>
      <c r="B224" s="152" t="s">
        <v>330</v>
      </c>
      <c r="C224" s="73" t="s">
        <v>738</v>
      </c>
      <c r="D224" s="196">
        <v>0</v>
      </c>
      <c r="E224" s="196">
        <v>0</v>
      </c>
      <c r="F224" s="194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>
      <c r="B225" s="152" t="s">
        <v>329</v>
      </c>
      <c r="C225" s="73" t="s">
        <v>739</v>
      </c>
      <c r="D225" s="196">
        <v>0</v>
      </c>
      <c r="E225" s="196">
        <v>0</v>
      </c>
      <c r="F225" s="194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>
      <c r="B226" s="152" t="s">
        <v>331</v>
      </c>
      <c r="C226" s="73" t="s">
        <v>740</v>
      </c>
      <c r="D226" s="196">
        <v>0</v>
      </c>
      <c r="E226" s="196">
        <v>0</v>
      </c>
      <c r="F226" s="194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>
      <c r="B227" s="151" t="s">
        <v>412</v>
      </c>
      <c r="C227" s="73" t="s">
        <v>741</v>
      </c>
      <c r="D227" s="198">
        <f t="shared" ref="D227:Q227" si="20">SUM(D228:D231)</f>
        <v>0</v>
      </c>
      <c r="E227" s="198">
        <f t="shared" si="20"/>
        <v>0</v>
      </c>
      <c r="F227" s="198">
        <f t="shared" si="20"/>
        <v>0</v>
      </c>
      <c r="G227" s="198">
        <f t="shared" si="20"/>
        <v>0</v>
      </c>
      <c r="H227" s="198">
        <f t="shared" si="20"/>
        <v>0</v>
      </c>
      <c r="I227" s="198">
        <f t="shared" si="20"/>
        <v>0</v>
      </c>
      <c r="J227" s="198">
        <f t="shared" si="20"/>
        <v>0</v>
      </c>
      <c r="K227" s="198">
        <f t="shared" si="20"/>
        <v>0</v>
      </c>
      <c r="L227" s="198">
        <f t="shared" si="20"/>
        <v>0</v>
      </c>
      <c r="M227" s="198">
        <f t="shared" si="20"/>
        <v>0</v>
      </c>
      <c r="N227" s="198">
        <f t="shared" si="20"/>
        <v>0</v>
      </c>
      <c r="O227" s="198">
        <f t="shared" si="20"/>
        <v>0</v>
      </c>
      <c r="P227" s="198">
        <f t="shared" si="20"/>
        <v>0</v>
      </c>
      <c r="Q227" s="198">
        <f t="shared" si="20"/>
        <v>0</v>
      </c>
      <c r="T227" s="21">
        <f>Раздел2!F234</f>
        <v>0</v>
      </c>
    </row>
    <row r="228" spans="2:20" ht="21">
      <c r="B228" s="152" t="s">
        <v>442</v>
      </c>
      <c r="C228" s="73" t="s">
        <v>742</v>
      </c>
      <c r="D228" s="196">
        <v>0</v>
      </c>
      <c r="E228" s="196">
        <v>0</v>
      </c>
      <c r="F228" s="194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T228" s="21">
        <f>Раздел2!F235</f>
        <v>0</v>
      </c>
    </row>
    <row r="229" spans="2:20" ht="15.75" customHeight="1">
      <c r="B229" s="152" t="s">
        <v>310</v>
      </c>
      <c r="C229" s="73" t="s">
        <v>743</v>
      </c>
      <c r="D229" s="196">
        <v>0</v>
      </c>
      <c r="E229" s="201">
        <v>0</v>
      </c>
      <c r="F229" s="194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>
      <c r="B230" s="152" t="s">
        <v>149</v>
      </c>
      <c r="C230" s="73" t="s">
        <v>744</v>
      </c>
      <c r="D230" s="196">
        <v>0</v>
      </c>
      <c r="E230" s="201">
        <v>0</v>
      </c>
      <c r="F230" s="194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>
      <c r="B231" s="152" t="s">
        <v>147</v>
      </c>
      <c r="C231" s="73" t="s">
        <v>745</v>
      </c>
      <c r="D231" s="196">
        <v>0</v>
      </c>
      <c r="E231" s="201">
        <v>0</v>
      </c>
      <c r="F231" s="194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>
      <c r="B232" s="151" t="s">
        <v>299</v>
      </c>
      <c r="C232" s="73" t="s">
        <v>746</v>
      </c>
      <c r="D232" s="196">
        <v>0</v>
      </c>
      <c r="E232" s="196">
        <v>0</v>
      </c>
      <c r="F232" s="194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>
      <c r="B233" s="151" t="s">
        <v>413</v>
      </c>
      <c r="C233" s="73" t="s">
        <v>747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>
      <c r="B234" s="152" t="s">
        <v>443</v>
      </c>
      <c r="C234" s="73" t="s">
        <v>748</v>
      </c>
      <c r="D234" s="196">
        <v>0</v>
      </c>
      <c r="E234" s="201">
        <v>0</v>
      </c>
      <c r="F234" s="194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>
      <c r="B235" s="152" t="s">
        <v>311</v>
      </c>
      <c r="C235" s="73" t="s">
        <v>749</v>
      </c>
      <c r="D235" s="196">
        <v>0</v>
      </c>
      <c r="E235" s="201">
        <v>0</v>
      </c>
      <c r="F235" s="194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>
      <c r="B236" s="151" t="s">
        <v>771</v>
      </c>
      <c r="C236" s="73" t="s">
        <v>750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>
      <c r="B237" s="152" t="s">
        <v>770</v>
      </c>
      <c r="C237" s="73" t="s">
        <v>751</v>
      </c>
      <c r="D237" s="196"/>
      <c r="E237" s="201"/>
      <c r="F237" s="194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>
      <c r="B238" s="152" t="s">
        <v>313</v>
      </c>
      <c r="C238" s="73" t="s">
        <v>752</v>
      </c>
      <c r="D238" s="196"/>
      <c r="E238" s="201"/>
      <c r="F238" s="194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>
      <c r="B239" s="152" t="s">
        <v>526</v>
      </c>
      <c r="C239" s="73" t="s">
        <v>753</v>
      </c>
      <c r="D239" s="196"/>
      <c r="E239" s="201"/>
      <c r="F239" s="194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>
      <c r="B240" s="151" t="s">
        <v>74</v>
      </c>
      <c r="C240" s="73" t="s">
        <v>754</v>
      </c>
      <c r="D240" s="196"/>
      <c r="E240" s="201"/>
      <c r="F240" s="194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>
      <c r="B241" s="151" t="s">
        <v>75</v>
      </c>
      <c r="C241" s="73" t="s">
        <v>755</v>
      </c>
      <c r="D241" s="196"/>
      <c r="E241" s="201"/>
      <c r="F241" s="194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</row>
    <row r="242" spans="1:17" ht="15.75" customHeight="1">
      <c r="B242" s="151" t="s">
        <v>527</v>
      </c>
      <c r="C242" s="73" t="s">
        <v>756</v>
      </c>
      <c r="D242" s="196"/>
      <c r="E242" s="201"/>
      <c r="F242" s="194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>
      <c r="B243" s="151" t="s">
        <v>300</v>
      </c>
      <c r="C243" s="73" t="s">
        <v>757</v>
      </c>
      <c r="D243" s="196"/>
      <c r="E243" s="201"/>
      <c r="F243" s="194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>
      <c r="B244" s="151" t="s">
        <v>301</v>
      </c>
      <c r="C244" s="73" t="s">
        <v>758</v>
      </c>
      <c r="D244" s="196"/>
      <c r="E244" s="201"/>
      <c r="F244" s="194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>
      <c r="B245" s="151" t="s">
        <v>76</v>
      </c>
      <c r="C245" s="73" t="s">
        <v>759</v>
      </c>
      <c r="D245" s="196"/>
      <c r="E245" s="201"/>
      <c r="F245" s="194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>
      <c r="B246" s="151" t="s">
        <v>77</v>
      </c>
      <c r="C246" s="73" t="s">
        <v>760</v>
      </c>
      <c r="D246" s="196"/>
      <c r="E246" s="201"/>
      <c r="F246" s="194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</row>
    <row r="247" spans="1:17" ht="15.75" customHeight="1">
      <c r="B247" s="151" t="s">
        <v>290</v>
      </c>
      <c r="C247" s="73" t="s">
        <v>761</v>
      </c>
      <c r="D247" s="196"/>
      <c r="E247" s="201"/>
      <c r="F247" s="194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</row>
    <row r="248" spans="1:17" ht="20.25" customHeight="1">
      <c r="B248" s="151" t="s">
        <v>291</v>
      </c>
      <c r="C248" s="73" t="s">
        <v>762</v>
      </c>
      <c r="D248" s="196"/>
      <c r="E248" s="201"/>
      <c r="F248" s="194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>
      <c r="B249" s="83" t="s">
        <v>125</v>
      </c>
      <c r="C249" s="73" t="s">
        <v>763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7</v>
      </c>
      <c r="E249" s="202">
        <f t="shared" si="23"/>
        <v>6</v>
      </c>
      <c r="F249" s="202">
        <f t="shared" si="23"/>
        <v>3</v>
      </c>
      <c r="G249" s="202">
        <f t="shared" si="23"/>
        <v>3</v>
      </c>
      <c r="H249" s="202">
        <f t="shared" si="23"/>
        <v>0</v>
      </c>
      <c r="I249" s="202">
        <f t="shared" si="23"/>
        <v>0</v>
      </c>
      <c r="J249" s="202">
        <f t="shared" si="23"/>
        <v>1</v>
      </c>
      <c r="K249" s="202">
        <f t="shared" si="23"/>
        <v>4</v>
      </c>
      <c r="L249" s="202">
        <f t="shared" si="23"/>
        <v>0</v>
      </c>
      <c r="M249" s="202">
        <f t="shared" si="23"/>
        <v>1</v>
      </c>
      <c r="N249" s="202">
        <f t="shared" si="23"/>
        <v>4</v>
      </c>
      <c r="O249" s="202">
        <f t="shared" si="23"/>
        <v>0</v>
      </c>
      <c r="P249" s="202">
        <f t="shared" si="23"/>
        <v>1</v>
      </c>
      <c r="Q249" s="202">
        <f t="shared" si="23"/>
        <v>0</v>
      </c>
    </row>
    <row r="250" spans="1:17" ht="27.75" customHeight="1"/>
    <row r="251" spans="1:17" ht="21.75" customHeight="1"/>
    <row r="252" spans="1:17" s="203" customFormat="1" ht="17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/>
  </sheetData>
  <sheetProtection password="D1CE" sheet="1" objects="1" scenarios="1" selectLockedCells="1"/>
  <mergeCells count="25"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  <mergeCell ref="A1:A119"/>
    <mergeCell ref="B1:Q1"/>
    <mergeCell ref="B3:B6"/>
    <mergeCell ref="C3:C6"/>
    <mergeCell ref="D3:E4"/>
    <mergeCell ref="Q4:Q6"/>
    <mergeCell ref="D5:D6"/>
    <mergeCell ref="E5:E6"/>
    <mergeCell ref="O5:O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Admin</cp:lastModifiedBy>
  <cp:lastPrinted>2017-11-15T16:05:08Z</cp:lastPrinted>
  <dcterms:created xsi:type="dcterms:W3CDTF">2012-10-18T07:04:17Z</dcterms:created>
  <dcterms:modified xsi:type="dcterms:W3CDTF">2017-12-28T10:21:57Z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